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ON\"/>
    </mc:Choice>
  </mc:AlternateContent>
  <xr:revisionPtr revIDLastSave="0" documentId="13_ncr:1_{5B741DB0-0B32-4E02-A8B6-85EF97A7E79B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U7" i="1" s="1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D28" i="1" s="1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AO40" i="1" s="1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W15" i="1" s="1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AM38" i="1" s="1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V42" i="1" s="1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AV42" i="1" s="1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<sst xmlns="http://schemas.openxmlformats.org/spreadsheetml/2006/main" count="1033" uniqueCount="645">
  <si>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</si>
  <si>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</si>
  <si>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</si>
  <si>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</si>
  <si>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</si>
  <si>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</si>
  <si>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</si>
  <si>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</si>
  <si>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</si>
  <si>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</si>
  <si>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</si>
  <si>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</si>
  <si>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</si>
  <si>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</si>
  <si>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</si>
  <si>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</si>
  <si>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</si>
  <si>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</si>
  <si>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</si>
  <si>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</si>
  <si>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</si>
  <si>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</si>
  <si>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</si>
  <si>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</si>
  <si>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</si>
  <si>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</si>
  <si>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</si>
  <si>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</si>
  <si>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</si>
  <si>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</si>
  <si>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</si>
  <si>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</si>
  <si>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</si>
  <si>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</si>
  <si>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</si>
  <si>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</si>
  <si>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</si>
  <si>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</si>
  <si>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</si>
  <si>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</si>
  <si>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</si>
  <si>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</si>
  <si>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</si>
  <si>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</si>
  <si>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</si>
  <si>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</si>
  <si>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</si>
  <si>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</si>
  <si>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</si>
  <si>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</si>
  <si>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</si>
  <si>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</si>
  <si>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</si>
  <si>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</si>
  <si>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</si>
  <si>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</si>
  <si>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</si>
  <si>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</si>
  <si>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</si>
  <si>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</si>
  <si>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</si>
  <si>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</si>
  <si>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</si>
  <si>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</si>
  <si>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</si>
  <si>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</si>
  <si>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</si>
  <si>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</si>
  <si>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</si>
  <si>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</si>
  <si>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</si>
  <si>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</si>
  <si>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</si>
  <si>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</si>
  <si>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</si>
  <si>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</si>
  <si>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</si>
  <si>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</si>
  <si>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</si>
  <si>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</si>
  <si>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</si>
  <si>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</si>
  <si>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</si>
  <si>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</si>
  <si>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</si>
  <si>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</si>
  <si>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</si>
  <si>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</si>
  <si>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</si>
  <si>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</si>
  <si>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</si>
  <si>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</si>
  <si>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</si>
  <si>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</si>
  <si>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</si>
  <si>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</si>
  <si>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</si>
  <si>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</si>
  <si>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</si>
  <si>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</si>
  <si>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</si>
  <si>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</si>
  <si>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</si>
  <si>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</si>
  <si>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</si>
  <si>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</si>
  <si>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</si>
  <si>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</si>
  <si>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</si>
  <si>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</si>
  <si>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</si>
  <si>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</si>
  <si>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</si>
  <si>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</si>
  <si>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</si>
  <si>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</si>
  <si>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</si>
  <si>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</si>
  <si>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</si>
  <si>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</si>
  <si>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</si>
  <si>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</si>
  <si>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</si>
  <si>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</si>
  <si>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</si>
  <si>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</si>
  <si>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</si>
  <si>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</si>
  <si>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</si>
  <si>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</si>
  <si>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</si>
  <si>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</si>
  <si>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</si>
  <si>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</si>
  <si>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</si>
  <si>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</si>
  <si>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</si>
  <si>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</si>
  <si>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</si>
  <si>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</si>
  <si>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</si>
  <si>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</si>
  <si>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</si>
  <si>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</si>
  <si>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</si>
  <si>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</si>
  <si>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</si>
  <si>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</si>
  <si>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</si>
  <si>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</si>
  <si>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</si>
  <si>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</si>
  <si>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</si>
  <si>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</si>
  <si>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</si>
  <si>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</si>
  <si>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</si>
  <si>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</si>
  <si>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</si>
  <si>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</si>
  <si>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</si>
  <si>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</si>
  <si>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</si>
  <si>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</si>
  <si>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</si>
  <si>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</si>
  <si>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</si>
  <si>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</si>
  <si>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</si>
  <si>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</si>
  <si>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</si>
  <si>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</si>
  <si>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</si>
  <si>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</si>
  <si>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</si>
  <si>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</si>
  <si>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</si>
  <si>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</si>
  <si>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</si>
  <si>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</si>
  <si>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</si>
  <si>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</si>
  <si>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</si>
  <si>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</si>
  <si>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</si>
  <si>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</si>
  <si>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</si>
  <si>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</si>
  <si>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</si>
  <si>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</si>
  <si>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</si>
  <si>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</si>
  <si>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</si>
  <si>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</si>
  <si>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</si>
  <si>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</si>
  <si>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</si>
  <si>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</si>
  <si>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</si>
  <si>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</si>
  <si>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</si>
  <si>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</si>
  <si>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</si>
  <si>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</si>
  <si>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</si>
  <si>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</si>
  <si>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</si>
  <si>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</si>
  <si>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</si>
  <si>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</si>
  <si>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</si>
  <si>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</si>
  <si>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</si>
  <si>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</si>
  <si>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</si>
  <si>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</si>
  <si>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</si>
  <si>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</si>
  <si>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</si>
  <si>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</si>
  <si>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</si>
  <si>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</si>
  <si>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</si>
  <si>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</si>
  <si>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</si>
  <si>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</si>
  <si>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</si>
  <si>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</si>
  <si>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</si>
  <si>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</si>
  <si>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</si>
  <si>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</si>
  <si>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</si>
  <si>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</si>
  <si>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</si>
  <si>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</si>
  <si>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</si>
  <si>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</si>
  <si>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</si>
  <si>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</si>
  <si>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</si>
  <si>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</si>
  <si>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</si>
  <si>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</si>
  <si>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</si>
  <si>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</si>
  <si>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</si>
  <si>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</si>
  <si>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</si>
  <si>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</si>
  <si>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</si>
  <si>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</si>
  <si>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</si>
  <si>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</si>
  <si>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</si>
  <si>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</si>
  <si>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</si>
  <si>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</si>
  <si>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</si>
  <si>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</si>
  <si>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</si>
  <si>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</si>
  <si>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</si>
  <si>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</si>
  <si>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</si>
  <si>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</si>
  <si>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</si>
  <si>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</si>
  <si>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</si>
  <si>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</si>
  <si>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</si>
  <si>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</si>
  <si>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</si>
  <si>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</si>
  <si>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</si>
  <si>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</si>
  <si>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</si>
  <si>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</si>
  <si>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</si>
  <si>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</si>
  <si>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</si>
  <si>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</si>
  <si>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</si>
  <si>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</si>
  <si>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</si>
  <si>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</si>
  <si>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</si>
  <si>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</si>
  <si>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</si>
  <si>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</si>
  <si>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</si>
  <si>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</si>
  <si>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</si>
  <si>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</si>
  <si>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</si>
  <si>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</si>
  <si>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</si>
  <si>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</si>
  <si>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</si>
  <si>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</si>
  <si>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</si>
  <si>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</si>
  <si>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</si>
  <si>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</si>
  <si>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</si>
  <si>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</si>
  <si>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</si>
  <si>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</si>
  <si>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</si>
  <si>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</si>
  <si>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</si>
  <si>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</si>
  <si>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</si>
  <si>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</si>
  <si>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</si>
  <si>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</si>
  <si>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</si>
  <si>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</si>
  <si>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</si>
  <si>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</si>
  <si>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</si>
  <si>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</si>
  <si>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</si>
  <si>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</si>
  <si>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</si>
  <si>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</si>
  <si>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</si>
  <si>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</si>
  <si>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</si>
  <si>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</si>
  <si>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</si>
  <si>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</si>
  <si>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</si>
  <si>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</si>
  <si>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</si>
  <si>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</si>
  <si>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</si>
  <si>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</si>
  <si>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</si>
  <si>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</si>
  <si>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</si>
  <si>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</si>
  <si>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</si>
  <si>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</si>
  <si>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</si>
  <si>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</si>
  <si>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</si>
  <si>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</si>
  <si>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</si>
  <si>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</si>
  <si>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</si>
  <si>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</si>
  <si>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</si>
  <si>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</si>
  <si>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</si>
  <si>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</si>
  <si>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</si>
  <si>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</si>
  <si>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</si>
  <si>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</si>
  <si>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</si>
  <si>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</si>
  <si>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</si>
  <si>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</si>
  <si>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</si>
  <si>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</si>
  <si>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</si>
  <si>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</si>
  <si>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</si>
  <si>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</si>
  <si>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</si>
  <si>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</si>
  <si>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</si>
  <si>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</si>
  <si>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</si>
  <si>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</si>
  <si>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</si>
  <si>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</si>
  <si>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</si>
  <si>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</si>
  <si>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</si>
  <si>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</si>
  <si>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</si>
  <si>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</si>
  <si>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</si>
  <si>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</si>
  <si>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</si>
  <si>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</si>
  <si>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</si>
  <si>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</si>
  <si>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</si>
  <si>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</si>
  <si>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</si>
  <si>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</si>
  <si>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</si>
  <si>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</si>
  <si>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</si>
  <si>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</si>
  <si>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</si>
  <si>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</si>
  <si>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</si>
  <si>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</si>
  <si>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</si>
  <si>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</si>
  <si>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</si>
  <si>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</si>
  <si>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</si>
  <si>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</si>
  <si>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</si>
  <si>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</si>
  <si>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</si>
  <si>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</si>
  <si>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</si>
  <si>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</si>
  <si>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</si>
  <si>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</si>
  <si>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</si>
  <si>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</si>
  <si>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</si>
  <si>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</si>
  <si>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</si>
  <si>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</si>
  <si>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</si>
  <si>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</si>
  <si>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</si>
  <si>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</si>
  <si>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</si>
  <si>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</si>
  <si>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</si>
  <si>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</si>
  <si>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</si>
  <si>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</si>
  <si>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</si>
  <si>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</si>
  <si>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</si>
  <si>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</si>
  <si>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</si>
  <si>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</si>
  <si>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</si>
  <si>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</si>
  <si>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</si>
  <si>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</si>
  <si>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</si>
  <si>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</si>
  <si>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</si>
  <si>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</si>
  <si>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</si>
  <si>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</si>
  <si>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</si>
  <si>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</si>
  <si>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</si>
  <si>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</si>
  <si>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</si>
  <si>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</si>
  <si>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</si>
  <si>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</si>
  <si>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</si>
  <si>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</si>
  <si>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</si>
  <si>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</si>
  <si>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</si>
  <si>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</si>
  <si>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</si>
  <si>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</si>
  <si>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</si>
  <si>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</si>
  <si>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</si>
  <si>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</si>
  <si>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</si>
  <si>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</si>
  <si>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</si>
  <si>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</si>
  <si>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</si>
  <si>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</si>
  <si>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</si>
  <si>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</si>
  <si>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</si>
  <si>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</si>
  <si>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</si>
  <si>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</si>
  <si>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</si>
  <si>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</si>
  <si>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</si>
  <si>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</si>
  <si>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</si>
  <si>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</si>
  <si>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</si>
  <si>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</si>
  <si>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</si>
  <si>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</si>
  <si>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</si>
  <si>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</si>
  <si>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</si>
  <si>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</si>
  <si>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</si>
  <si>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</si>
  <si>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</si>
  <si>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</si>
  <si>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</si>
  <si>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</si>
  <si>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</si>
  <si>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</si>
  <si>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</si>
  <si>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</si>
  <si>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</si>
  <si>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</si>
  <si>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</si>
  <si>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</si>
  <si>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</si>
  <si>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</si>
  <si>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</si>
  <si>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</si>
  <si>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</si>
  <si>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</si>
  <si>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</si>
  <si>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</si>
  <si>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</si>
  <si>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</si>
  <si>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</si>
  <si>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</si>
  <si>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</si>
  <si>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</si>
  <si>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</si>
  <si>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</si>
  <si>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</si>
  <si>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</si>
  <si>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</si>
  <si>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</si>
  <si>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</si>
  <si>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</si>
  <si>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</si>
  <si>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</si>
  <si>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</si>
  <si>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</si>
  <si>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</si>
  <si>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</si>
  <si>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</si>
  <si>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</si>
  <si>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</si>
  <si>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</si>
  <si>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</si>
  <si>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</si>
  <si>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</si>
  <si>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</si>
  <si>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</si>
  <si>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</si>
  <si>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</si>
  <si>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</si>
  <si>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</si>
  <si>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</si>
  <si>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</si>
  <si>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</si>
  <si>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</si>
  <si>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</si>
  <si>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</si>
  <si>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</si>
  <si>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</si>
  <si>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</si>
  <si>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</si>
  <si>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</si>
  <si>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</si>
  <si>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</si>
  <si>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</si>
  <si>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</si>
  <si>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</si>
  <si>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</si>
  <si>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</si>
  <si>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</si>
  <si>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</si>
  <si>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</si>
  <si>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</si>
  <si>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</si>
  <si>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</si>
  <si>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</si>
  <si>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</si>
  <si>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</si>
  <si>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</si>
  <si>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</si>
  <si>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</si>
  <si>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</si>
  <si>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</si>
  <si>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</si>
  <si>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</si>
  <si>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</si>
  <si>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</si>
  <si>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</si>
  <si>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</si>
  <si>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</si>
  <si>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</si>
  <si>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</si>
  <si>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</si>
  <si>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</si>
  <si>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</si>
  <si>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</si>
  <si>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</si>
  <si>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</si>
  <si>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T.TUNÇ</t>
  </si>
  <si>
    <t>SOS194 SOSYAL ANTROPOLOJİ</t>
  </si>
  <si>
    <t>F. AKDEMİR</t>
  </si>
  <si>
    <t>YD114 YABANCI DİL II</t>
  </si>
  <si>
    <t>PSİ102 PSİKOLOJİYE GİRİŞ II</t>
  </si>
  <si>
    <t>A. G. ŞANL</t>
  </si>
  <si>
    <t xml:space="preserve">       İST194 SOSYAL BİLİMLER İÇİN İSTATİSTİK I</t>
  </si>
  <si>
    <t>YDİ214 İLERİ İNGİLİZCE II</t>
  </si>
  <si>
    <t>A.DEMİRCİ</t>
  </si>
  <si>
    <t xml:space="preserve">      PSİ214 KLİNİK PSİKOLOJİYE GİRİŞ</t>
  </si>
  <si>
    <t>E.ÜNAL</t>
  </si>
  <si>
    <t>PSİ206 SOSYAL PSİKOLOJİ II</t>
  </si>
  <si>
    <t>B.KOÇ</t>
  </si>
  <si>
    <t xml:space="preserve">         PSİ216 GÖZLEM VE GÖRÜŞME TEKNİKLERİ</t>
  </si>
  <si>
    <t>PSİ204 GELİŞİM PSİKOLOJİSİ II</t>
  </si>
  <si>
    <t>Y.K. TEPE</t>
  </si>
  <si>
    <t xml:space="preserve">      PSİ210 ARAŞTIRMA YÖNTEMLERİ II</t>
  </si>
  <si>
    <t>A.N.DİCLE</t>
  </si>
  <si>
    <t>PSİ208 DENEYSEL PSİKOLOJİ</t>
  </si>
  <si>
    <t>A.ARMAN</t>
  </si>
  <si>
    <t>PSİ324 SAĞLIK PSİKOLOJİSİ</t>
  </si>
  <si>
    <t>A.G. ŞANLİ</t>
  </si>
  <si>
    <t>PSİ302 PSİ. GRUP SÜREÇLERİ</t>
  </si>
  <si>
    <t>G. D. DERİN</t>
  </si>
  <si>
    <t>PSİ338 PROJE GELİŞTİRME VE YÜRÜTME II</t>
  </si>
  <si>
    <t>Y.K.TEPE</t>
  </si>
  <si>
    <t>PSİ 336 PSİKOLOJİK TEST UYGULAMALARI</t>
  </si>
  <si>
    <t>E.TRABZON</t>
  </si>
  <si>
    <t>PSİ346 EVRİMSEL PSİKOLOJİ</t>
  </si>
  <si>
    <t>PSİ306 PSİKOPATOLOJİ II</t>
  </si>
  <si>
    <t>PSİ 428 GRUP PSİKOTERAPİSİ</t>
  </si>
  <si>
    <t xml:space="preserve">PSİ426 ÇİFT  VE EVLİLİK TERAPİSİ </t>
  </si>
  <si>
    <t>PSİ402 BİTİRME PROJESİ</t>
  </si>
  <si>
    <t>PSİ454 GÖÇ VE PSİKOLOJİ</t>
  </si>
  <si>
    <t>G.D.DERİN</t>
  </si>
  <si>
    <t>PSİ456 GELİŞİM PSİKOLOJİSİNDE SEÇME KONULAR</t>
  </si>
  <si>
    <t>A. G. ŞANLİ</t>
  </si>
  <si>
    <t>PSİ422 ENDÜSTRİ VE ÖRGÜT PSİKOLOJİSİ</t>
  </si>
  <si>
    <t>G. AYDIN</t>
  </si>
  <si>
    <t>D.GİTMİŞ</t>
  </si>
  <si>
    <t>FEL194 FELSEFEYE GİRİŞ</t>
  </si>
  <si>
    <t>PSİ214 KLİNİK PSİKOLOJİYE GİRİŞ</t>
  </si>
  <si>
    <t xml:space="preserve">PSİ206 SOSYAL PSİKOLOJİ II </t>
  </si>
  <si>
    <t>E.Ü., B. K., A.N.D.</t>
  </si>
  <si>
    <t>E.Ü,, B. K., A.N.D.</t>
  </si>
  <si>
    <t xml:space="preserve">       PSİ304 PSİ.DE ÖLÇ. VE DEĞERLENDİRME</t>
  </si>
  <si>
    <t xml:space="preserve">Y.K.T., E.T.,  A.G.Ş, </t>
  </si>
  <si>
    <t xml:space="preserve"> </t>
  </si>
  <si>
    <t>Y.K.T., E.T.,  A.G.Ş,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</si>
</sst>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>PSİ338 PROJE GELİŞTİRME VE YÜRÜTME II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>PSİ 428 GRUP PSİKOTERAPİSİ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>PSİ338 PROJE GELİŞTİRME VE YÜRÜTME II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>PSİ 428 GRUP PSİKOTERAPİSİ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>PSİ338 PROJE GELİŞTİRME VE YÜRÜTME II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>PSİ 428 GRUP PSİKOTERAPİSİ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>PSİ338 PROJE GELİŞTİRME VE YÜRÜTME II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>YDİ214 İLERİ İNGİLİZCE II</v>
      </c>
      <c r="Y7" s="4" t="str">
        <f>IF(ISERROR(B_1KAT!E7),IF(ERROR.TYPE(B_1KAT!E7)=7,"  ","  "),B_1KAT!E7)</f>
        <v>PSİ 336 PSİKOLOJİK TEST UYGULAMALARI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>YDİ214 İLERİ İNGİLİZCE II</v>
      </c>
      <c r="Y8" s="4" t="str">
        <f>IF(ISERROR(B_1KAT!E8),IF(ERROR.TYPE(B_1KAT!E8)=7,"  ","  "),B_1KAT!E8)</f>
        <v>PSİ 336 PSİKOLOJİK TEST UYGULAMALARI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>YDİ214 İLERİ İNGİLİZCE II</v>
      </c>
      <c r="Y9" s="4" t="str">
        <f>IF(ISERROR(B_1KAT!E9),IF(ERROR.TYPE(B_1KAT!E9)=7,"  ","  "),B_1KAT!E9)</f>
        <v>PSİ 336 PSİKOLOJİK TEST UYGULAMALARI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>YDİ214 İLERİ İNGİLİZCE II</v>
      </c>
      <c r="Y10" s="37" t="str">
        <f>IF(ISERROR(B_1KAT!E10),IF(ERROR.TYPE(B_1KAT!E10)=7,"  ","  "),B_1KAT!E10)</f>
        <v>PSİ 336 PSİKOLOJİK TEST UYGULAMALARI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     İST194 SOSYAL BİLİMLER İÇİN İSTATİSTİK I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>PSİ214 KLİNİK PSİKOLOJİYE GİRİŞ</v>
      </c>
      <c r="Y12" s="4" t="str">
        <f>IF(ISERROR(B_1KAT!E12),IF(ERROR.TYPE(B_1KAT!E12)=7,"  ","  "),B_1KAT!E12)</f>
        <v xml:space="preserve">       İST194 SOSYAL BİLİMLER İÇİN İSTATİSTİK I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PSİ426 ÇİFT  VE EVLİLİK TERAPİSİ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>PSİ346 EVRİMSEL PSİKOLOJİ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    PSİ214 KLİNİK PSİKOLOJİYE GİRİŞ</v>
      </c>
      <c r="Y13" s="4" t="str">
        <f>IF(ISERROR(B_1KAT!E13),IF(ERROR.TYPE(B_1KAT!E13)=7,"  ","  "),B_1KAT!E13)</f>
        <v xml:space="preserve">       İST194 SOSYAL BİLİMLER İÇİN İSTATİSTİK I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PSİ426 ÇİFT  VE EVLİLİK TERAPİSİ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>PSİ346 EVRİMSEL PSİKOLOJİ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    PSİ214 KLİNİK PSİKOLOJİYE GİRİŞ</v>
      </c>
      <c r="Y14" s="4" t="str">
        <f>IF(ISERROR(B_1KAT!E14),IF(ERROR.TYPE(B_1KAT!E14)=7,"  ","  "),B_1KAT!E14)</f>
        <v xml:space="preserve">       İST194 SOSYAL BİLİMLER İÇİN İSTATİSTİK I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PSİ426 ÇİFT  VE EVLİLİK TERAPİSİ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>PSİ346 EVRİMSEL PSİKOLOJİ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PSİ206 SOSYAL PSİKOLOJİ II </v>
      </c>
      <c r="Y16" s="4" t="str">
        <f>IF(ISERROR(B_1KAT!E16),IF(ERROR.TYPE(B_1KAT!E16)=7,"  ","  "),B_1KAT!E16)</f>
        <v>SOS194 SOSYAL ANTROPOLOJİ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>PSİ306 PSİKOPATOLOJİ II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>PSİ206 SOSYAL PSİKOLOJİ II</v>
      </c>
      <c r="Y17" s="4" t="str">
        <f>IF(ISERROR(B_1KAT!E17),IF(ERROR.TYPE(B_1KAT!E17)=7,"  ","  "),B_1KAT!E17)</f>
        <v>SOS194 SOSYAL ANTROPOLOJİ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>PSİ306 PSİKOPATOLOJİ II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>PSİ206 SOSYAL PSİKOLOJİ II</v>
      </c>
      <c r="Y18" s="4" t="str">
        <f>IF(ISERROR(B_1KAT!E18),IF(ERROR.TYPE(B_1KAT!E18)=7,"  ","  "),B_1KAT!E18)</f>
        <v>SOS194 SOSYAL ANTROPOLOJİ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>PSİ306 PSİKOPATOLOJİ II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       PSİ216 GÖZLEM VE GÖRÜŞME TEKNİKLERİ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       PSİ216 GÖZLEM VE GÖRÜŞME TEKNİKLERİ</v>
      </c>
      <c r="Y21" s="4" t="str">
        <f>IF(ISERROR(B_1KAT!E21),IF(ERROR.TYPE(B_1KAT!E21)=7,"  ","  "),B_1KAT!E21)</f>
        <v>FEL194 FELSEFEYE GİRİŞ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       PSİ216 GÖZLEM VE GÖRÜŞME TEKNİKLERİ</v>
      </c>
      <c r="Y22" s="4" t="str">
        <f>IF(ISERROR(B_1KAT!E22),IF(ERROR.TYPE(B_1KAT!E22)=7,"  ","  "),B_1KAT!E22)</f>
        <v>FEL194 FELSEFEYE GİRİŞ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     PSİ304 PSİ.DE ÖLÇ. VE DEĞERLENDİRME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       PSİ216 GÖZLEM VE GÖRÜŞME TEKNİKLERİ</v>
      </c>
      <c r="Y23" s="4" t="str">
        <f>IF(ISERROR(B_1KAT!E23),IF(ERROR.TYPE(B_1KAT!E23)=7,"  ","  "),B_1KAT!E23)</f>
        <v>FEL194 FELSEFEYE GİRİŞ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     PSİ304 PSİ.DE ÖLÇ. VE DEĞERLENDİRME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>PSİ454 GÖÇ VE PSİKOLOJİ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>PSİ204 GELİŞİM PSİKOLOJİSİ II</v>
      </c>
      <c r="Y30" s="4" t="str">
        <f>IF(ISERROR(B_1KAT!E30),IF(ERROR.TYPE(B_1KAT!E30)=7,"  ","  "),B_1KAT!E30)</f>
        <v>PSİ102 PSİKOLOJİYE GİRİŞ II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>PSİ454 GÖÇ VE PSİKOLOJİ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>PSİ204 GELİŞİM PSİKOLOJİSİ II</v>
      </c>
      <c r="Y31" s="4" t="str">
        <f>IF(ISERROR(B_1KAT!E31),IF(ERROR.TYPE(B_1KAT!E31)=7,"  ","  "),B_1KAT!E31)</f>
        <v>PSİ102 PSİKOLOJİYE GİRİŞ II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     PSİ304 PSİ.DE ÖLÇ. VE DEĞERLENDİRME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>PSİ454 GÖÇ VE PSİKOLOJİ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>PSİ204 GELİŞİM PSİKOLOJİSİ II</v>
      </c>
      <c r="Y32" s="4" t="str">
        <f>IF(ISERROR(B_1KAT!E32),IF(ERROR.TYPE(B_1KAT!E32)=7,"  ","  "),B_1KAT!E32)</f>
        <v>PSİ102 PSİKOLOJİYE GİRİŞ II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     PSİ304 PSİ.DE ÖLÇ. VE DEĞERLENDİRME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    PSİ210 ARAŞTIRMA YÖNTEMLERİ II</v>
      </c>
      <c r="Y34" s="4" t="str">
        <f>IF(ISERROR(B_1KAT!E34),IF(ERROR.TYPE(B_1KAT!E34)=7,"  ","  "),B_1KAT!E34)</f>
        <v>PSİ302 PSİ. GRUP SÜREÇLERİ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>PSİ456 GELİŞİM PSİKOLOJİSİNDE SEÇME KONULAR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    PSİ210 ARAŞTIRMA YÖNTEMLERİ II</v>
      </c>
      <c r="Y35" s="4" t="str">
        <f>IF(ISERROR(B_1KAT!E35),IF(ERROR.TYPE(B_1KAT!E35)=7,"  ","  "),B_1KAT!E35)</f>
        <v>PSİ302 PSİ. GRUP SÜREÇLERİ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>PSİ456 GELİŞİM PSİKOLOJİSİNDE SEÇME KONULAR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    PSİ210 ARAŞTIRMA YÖNTEMLERİ II</v>
      </c>
      <c r="Y36" s="4" t="str">
        <f>IF(ISERROR(B_1KAT!E36),IF(ERROR.TYPE(B_1KAT!E36)=7,"  ","  "),B_1KAT!E36)</f>
        <v>PSİ302 PSİ. GRUP SÜREÇLERİ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>PSİ456 GELİŞİM PSİKOLOJİSİNDE SEÇME KONULAR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    PSİ210 ARAŞTIRMA YÖNTEMLERİ II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>PSİ208 DENEYSEL PSİKOLOJİ</v>
      </c>
      <c r="Y39" s="4" t="str">
        <f>IF(ISERROR(B_1KAT!E39),IF(ERROR.TYPE(B_1KAT!E39)=7,"  ","  "),B_1KAT!E39)</f>
        <v>PSİ324 SAĞLIK PSİKOLOJİSİ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>YD114 YABANCI DİL II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>PSİ208 DENEYSEL PSİKOLOJİ</v>
      </c>
      <c r="Y40" s="4" t="str">
        <f>IF(ISERROR(B_1KAT!E40),IF(ERROR.TYPE(B_1KAT!E40)=7,"  ","  "),B_1KAT!E40)</f>
        <v>PSİ324 SAĞLIK PSİKOLOJİSİ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>YD114 YABANCI DİL II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>PSİ208 DENEYSEL PSİKOLOJİ</v>
      </c>
      <c r="Y41" s="4" t="str">
        <f>IF(ISERROR(B_1KAT!E41),IF(ERROR.TYPE(B_1KAT!E41)=7,"  ","  "),B_1KAT!E41)</f>
        <v>PSİ324 SAĞLIK PSİKOLOJİSİ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>YD114 YABANCI DİL II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>PSİ422 ENDÜSTRİ VE ÖRGÜT PSİKOLOJİSİ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>PSİ422 ENDÜSTRİ VE ÖRGÜT PSİKOLOJİSİ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>PSİ422 ENDÜSTRİ VE ÖRGÜT PSİKOLOJİSİ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str">
        <f>HLOOKUP(L$1,program!$E58:$J59,2,FALSE)</f>
        <v>PSİ454 GÖÇ VE PSİKOLOJİ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str">
        <f>HLOOKUP(L$1,program!$E60:$J61,2,FALSE)</f>
        <v>PSİ454 GÖÇ VE PSİKOLOJİ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str">
        <f>HLOOKUP(L$1,program!$E62:$J63,2,FALSE)</f>
        <v>PSİ454 GÖÇ VE PSİKOLOJİ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str">
        <f>HLOOKUP(I$1,program!$E2:$J3,2,FALSE)</f>
        <v>PSİ338 PROJE GELİŞTİRME VE YÜRÜTME II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126</v>
      </c>
      <c r="D3" s="5" t="str">
        <f>HLOOKUP(D$1,program!$E4:$J5,2,FALSE)</f>
        <v>PSİ 428 GRUP PSİKOTERAPİSİ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str">
        <f>HLOOKUP(I$1,program!$E4:$J5,2,FALSE)</f>
        <v>PSİ338 PROJE GELİŞTİRME VE YÜRÜTME II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138</v>
      </c>
      <c r="D4" s="5" t="str">
        <f>HLOOKUP(D$1,program!$E6:$J7,2,FALSE)</f>
        <v>PSİ 428 GRUP PSİKOTERAPİSİ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str">
        <f>HLOOKUP(I$1,program!$E6:$J7,2,FALSE)</f>
        <v>PSİ338 PROJE GELİŞTİRME VE YÜRÜTME II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150</v>
      </c>
      <c r="D5" s="5" t="str">
        <f>HLOOKUP(D$1,program!$E8:$J9,2,FALSE)</f>
        <v>PSİ 428 GRUP PSİKOTERAPİSİ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str">
        <f>HLOOKUP(I$1,program!$E8:$J9,2,FALSE)</f>
        <v>PSİ338 PROJE GELİŞTİRME VE YÜRÜTME II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94"/>
      <c r="B7" s="6">
        <v>6</v>
      </c>
      <c r="C7" s="7" t="s">
        <v>171</v>
      </c>
      <c r="D7" s="5" t="str">
        <f>HLOOKUP(D$1,program!$E12:$J13,2,FALSE)</f>
        <v>YDİ214 İLERİ İNGİLİZCE II</v>
      </c>
      <c r="E7" s="5" t="str">
        <f>HLOOKUP(E$1,program!$E12:$J13,2,FALSE)</f>
        <v>PSİ 336 PSİKOLOJİK TEST UYGULAMALARI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.2" thickBot="1" x14ac:dyDescent="0.35">
      <c r="A8" s="94"/>
      <c r="B8" s="6">
        <v>7</v>
      </c>
      <c r="C8" s="7" t="s">
        <v>181</v>
      </c>
      <c r="D8" s="5" t="str">
        <f>HLOOKUP(D$1,program!$E14:$J15,2,FALSE)</f>
        <v>YDİ214 İLERİ İNGİLİZCE II</v>
      </c>
      <c r="E8" s="5" t="str">
        <f>HLOOKUP(E$1,program!$E14:$J15,2,FALSE)</f>
        <v>PSİ 336 PSİKOLOJİK TEST UYGULAMALARI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.2" thickBot="1" x14ac:dyDescent="0.35">
      <c r="A9" s="94"/>
      <c r="B9" s="6">
        <v>8</v>
      </c>
      <c r="C9" s="7" t="s">
        <v>198</v>
      </c>
      <c r="D9" s="5" t="str">
        <f>HLOOKUP(D$1,program!$E16:$J17,2,FALSE)</f>
        <v>YDİ214 İLERİ İNGİLİZCE II</v>
      </c>
      <c r="E9" s="5" t="str">
        <f>HLOOKUP(E$1,program!$E16:$J17,2,FALSE)</f>
        <v>PSİ 336 PSİKOLOJİK TEST UYGULAMALARI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94"/>
      <c r="B10" s="15">
        <v>9</v>
      </c>
      <c r="C10" s="16" t="s">
        <v>215</v>
      </c>
      <c r="D10" s="5" t="str">
        <f>HLOOKUP(D$1,program!$E18:$J19,2,FALSE)</f>
        <v>YDİ214 İLERİ İNGİLİZCE II</v>
      </c>
      <c r="E10" s="5" t="str">
        <f>HLOOKUP(E$1,program!$E18:$J19,2,FALSE)</f>
        <v>PSİ 336 PSİKOLOJİK TEST UYGULAMALARI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str">
        <f>HLOOKUP(E$1,program!$E20:$J21,2,FALSE)</f>
        <v xml:space="preserve">       İST194 SOSYAL BİLİMLER İÇİN İSTATİSTİK I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94"/>
      <c r="B12" s="21">
        <v>2</v>
      </c>
      <c r="C12" s="7" t="s">
        <v>233</v>
      </c>
      <c r="D12" s="5" t="str">
        <f>HLOOKUP(D$1,program!$E22:$J23,2,FALSE)</f>
        <v>PSİ214 KLİNİK PSİKOLOJİYE GİRİŞ</v>
      </c>
      <c r="E12" s="5" t="str">
        <f>HLOOKUP(E$1,program!$E22:$J23,2,FALSE)</f>
        <v xml:space="preserve">       İST194 SOSYAL BİLİMLER İÇİN İSTATİSTİK I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str">
        <f>HLOOKUP(I$1,program!$E22:$J23,2,FALSE)</f>
        <v xml:space="preserve">PSİ426 ÇİFT  VE EVLİLİK TERAPİSİ 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6.2" thickBot="1" x14ac:dyDescent="0.35">
      <c r="A13" s="94"/>
      <c r="B13" s="21">
        <v>3</v>
      </c>
      <c r="C13" s="7" t="s">
        <v>247</v>
      </c>
      <c r="D13" s="5" t="str">
        <f>HLOOKUP(D$1,program!$E24:$J25,2,FALSE)</f>
        <v xml:space="preserve">      PSİ214 KLİNİK PSİKOLOJİYE GİRİŞ</v>
      </c>
      <c r="E13" s="5" t="str">
        <f>HLOOKUP(E$1,program!$E24:$J25,2,FALSE)</f>
        <v xml:space="preserve">       İST194 SOSYAL BİLİMLER İÇİN İSTATİSTİK I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str">
        <f>HLOOKUP(I$1,program!$E24:$J25,2,FALSE)</f>
        <v xml:space="preserve">PSİ426 ÇİFT  VE EVLİLİK TERAPİSİ 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6.2" thickBot="1" x14ac:dyDescent="0.35">
      <c r="A14" s="94"/>
      <c r="B14" s="21">
        <v>4</v>
      </c>
      <c r="C14" s="7" t="s">
        <v>258</v>
      </c>
      <c r="D14" s="5" t="str">
        <f>HLOOKUP(D$1,program!$E26:$J27,2,FALSE)</f>
        <v xml:space="preserve">      PSİ214 KLİNİK PSİKOLOJİYE GİRİŞ</v>
      </c>
      <c r="E14" s="5" t="str">
        <f>HLOOKUP(E$1,program!$E26:$J27,2,FALSE)</f>
        <v xml:space="preserve">       İST194 SOSYAL BİLİMLER İÇİN İSTATİSTİK I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str">
        <f>HLOOKUP(I$1,program!$E26:$J27,2,FALSE)</f>
        <v xml:space="preserve">PSİ426 ÇİFT  VE EVLİLİK TERAPİSİ 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6.2" thickBot="1" x14ac:dyDescent="0.3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94"/>
      <c r="B16" s="21">
        <v>6</v>
      </c>
      <c r="C16" s="7" t="s">
        <v>275</v>
      </c>
      <c r="D16" s="5" t="str">
        <f>HLOOKUP(D$1,program!$E30:$J31,2,FALSE)</f>
        <v xml:space="preserve">PSİ206 SOSYAL PSİKOLOJİ II </v>
      </c>
      <c r="E16" s="5" t="str">
        <f>HLOOKUP(E$1,program!$E30:$J31,2,FALSE)</f>
        <v>SOS194 SOSYAL ANTROPOLOJİ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>PSİ306 PSİKOPATOLOJİ II</v>
      </c>
      <c r="J16" s="5" t="str">
        <f>HLOOKUP(J$1,program!$E30:$H31,2,FALSE)</f>
        <v>PSİ402 BİTİRME PROJESİ</v>
      </c>
      <c r="K16" s="5" t="str">
        <f>HLOOKUP(K$1,program!$E30:$H31,2,FALSE)</f>
        <v>PSİ402 BİTİRME PROJESİ</v>
      </c>
      <c r="L16" s="5" t="str">
        <f>HLOOKUP(L$1,program!$E30:$H31,2,FALSE)</f>
        <v>PSİ402 BİTİRME PROJESİ</v>
      </c>
      <c r="M16" s="5" t="str">
        <f>HLOOKUP(M$1,program!$E30:$H31,2,FALSE)</f>
        <v>PSİ402 BİTİRME PROJESİ</v>
      </c>
      <c r="N16" s="5" t="str">
        <f>HLOOKUP(N$1,program!$E30:$H31,2,FALSE)</f>
        <v>PSİ402 BİTİRME PROJESİ</v>
      </c>
      <c r="O16" s="5" t="str">
        <f>HLOOKUP(O$1,program!$E30:$H31,2,FALSE)</f>
        <v>PSİ402 BİTİRME PROJESİ</v>
      </c>
      <c r="P16" s="5" t="str">
        <f>HLOOKUP(P$1,program!$E30:$H31,2,FALSE)</f>
        <v>PSİ402 BİTİRME PROJESİ</v>
      </c>
      <c r="Q16" s="5" t="str">
        <f>HLOOKUP(Q$1,program!$E30:$H31,2,FALSE)</f>
        <v>PSİ402 BİTİRME PROJESİ</v>
      </c>
      <c r="R16" s="5" t="str">
        <f>HLOOKUP(R$1,program!$E30:$H31,2,FALSE)</f>
        <v>PSİ402 BİTİRME PROJESİ</v>
      </c>
      <c r="S16" s="5" t="str">
        <f>HLOOKUP(S$1,program!$E30:$H31,2,FALSE)</f>
        <v>PSİ402 BİTİRME PROJESİ</v>
      </c>
      <c r="T16" s="5" t="str">
        <f>HLOOKUP(T$1,program!$E30:$H31,2,FALSE)</f>
        <v>PSİ402 BİTİRME PROJESİ</v>
      </c>
      <c r="U16" s="5" t="str">
        <f>HLOOKUP(U$1,program!$E30:$H31,2,FALSE)</f>
        <v>PSİ402 BİTİRME PROJESİ</v>
      </c>
      <c r="V16" s="5" t="str">
        <f>HLOOKUP(V$1,program!$E30:$H31,2,FALSE)</f>
        <v>PSİ402 BİTİRME PROJESİ</v>
      </c>
      <c r="W16" s="5" t="str">
        <f>HLOOKUP(W$1,program!$E30:$H31,2,FALSE)</f>
        <v>PSİ402 BİTİRME PROJESİ</v>
      </c>
    </row>
    <row r="17" spans="1:23" ht="16.2" thickBot="1" x14ac:dyDescent="0.35">
      <c r="A17" s="94"/>
      <c r="B17" s="21">
        <v>7</v>
      </c>
      <c r="C17" s="7" t="s">
        <v>279</v>
      </c>
      <c r="D17" s="5" t="str">
        <f>HLOOKUP(D$1,program!$E32:$J33,2,FALSE)</f>
        <v>PSİ206 SOSYAL PSİKOLOJİ II</v>
      </c>
      <c r="E17" s="5" t="str">
        <f>HLOOKUP(E$1,program!$E32:$J33,2,FALSE)</f>
        <v>SOS194 SOSYAL ANTROPOLOJİ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>PSİ306 PSİKOPATOLOJİ II</v>
      </c>
      <c r="J17" s="5" t="str">
        <f>HLOOKUP(J$1,program!$E32:$H33,2,FALSE)</f>
        <v>PSİ402 BİTİRME PROJESİ</v>
      </c>
      <c r="K17" s="5" t="str">
        <f>HLOOKUP(K$1,program!$E32:$H33,2,FALSE)</f>
        <v>PSİ402 BİTİRME PROJESİ</v>
      </c>
      <c r="L17" s="5" t="str">
        <f>HLOOKUP(L$1,program!$E32:$H33,2,FALSE)</f>
        <v>PSİ402 BİTİRME PROJESİ</v>
      </c>
      <c r="M17" s="5" t="str">
        <f>HLOOKUP(M$1,program!$E32:$H33,2,FALSE)</f>
        <v>PSİ402 BİTİRME PROJESİ</v>
      </c>
      <c r="N17" s="5" t="str">
        <f>HLOOKUP(N$1,program!$E32:$H33,2,FALSE)</f>
        <v>PSİ402 BİTİRME PROJESİ</v>
      </c>
      <c r="O17" s="5" t="str">
        <f>HLOOKUP(O$1,program!$E32:$H33,2,FALSE)</f>
        <v>PSİ402 BİTİRME PROJESİ</v>
      </c>
      <c r="P17" s="5" t="str">
        <f>HLOOKUP(P$1,program!$E32:$H33,2,FALSE)</f>
        <v>PSİ402 BİTİRME PROJESİ</v>
      </c>
      <c r="Q17" s="5" t="str">
        <f>HLOOKUP(Q$1,program!$E32:$H33,2,FALSE)</f>
        <v>PSİ402 BİTİRME PROJESİ</v>
      </c>
      <c r="R17" s="5" t="str">
        <f>HLOOKUP(R$1,program!$E32:$H33,2,FALSE)</f>
        <v>PSİ402 BİTİRME PROJESİ</v>
      </c>
      <c r="S17" s="5" t="str">
        <f>HLOOKUP(S$1,program!$E32:$H33,2,FALSE)</f>
        <v>PSİ402 BİTİRME PROJESİ</v>
      </c>
      <c r="T17" s="5" t="str">
        <f>HLOOKUP(T$1,program!$E32:$H33,2,FALSE)</f>
        <v>PSİ402 BİTİRME PROJESİ</v>
      </c>
      <c r="U17" s="5" t="str">
        <f>HLOOKUP(U$1,program!$E32:$H33,2,FALSE)</f>
        <v>PSİ402 BİTİRME PROJESİ</v>
      </c>
      <c r="V17" s="5" t="str">
        <f>HLOOKUP(V$1,program!$E32:$H33,2,FALSE)</f>
        <v>PSİ402 BİTİRME PROJESİ</v>
      </c>
      <c r="W17" s="5" t="str">
        <f>HLOOKUP(W$1,program!$E32:$H33,2,FALSE)</f>
        <v>PSİ402 BİTİRME PROJESİ</v>
      </c>
    </row>
    <row r="18" spans="1:23" ht="16.2" thickBot="1" x14ac:dyDescent="0.35">
      <c r="A18" s="94"/>
      <c r="B18" s="21">
        <v>8</v>
      </c>
      <c r="C18" s="7" t="s">
        <v>286</v>
      </c>
      <c r="D18" s="5" t="str">
        <f>HLOOKUP(D$1,program!$E34:$J35,2,FALSE)</f>
        <v>PSİ206 SOSYAL PSİKOLOJİ II</v>
      </c>
      <c r="E18" s="5" t="str">
        <f>HLOOKUP(E$1,program!$E34:$J35,2,FALSE)</f>
        <v>SOS194 SOSYAL ANTROPOLOJİ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>PSİ306 PSİKOPATOLOJİ II</v>
      </c>
      <c r="J18" s="5" t="str">
        <f>HLOOKUP(J$1,program!$E34:$H35,2,FALSE)</f>
        <v>PSİ402 BİTİRME PROJESİ</v>
      </c>
      <c r="K18" s="5" t="str">
        <f>HLOOKUP(K$1,program!$E34:$H35,2,FALSE)</f>
        <v>PSİ402 BİTİRME PROJESİ</v>
      </c>
      <c r="L18" s="5" t="str">
        <f>HLOOKUP(L$1,program!$E34:$H35,2,FALSE)</f>
        <v>PSİ402 BİTİRME PROJESİ</v>
      </c>
      <c r="M18" s="5" t="str">
        <f>HLOOKUP(M$1,program!$E34:$H35,2,FALSE)</f>
        <v>PSİ402 BİTİRME PROJESİ</v>
      </c>
      <c r="N18" s="5" t="str">
        <f>HLOOKUP(N$1,program!$E34:$H35,2,FALSE)</f>
        <v>PSİ402 BİTİRME PROJESİ</v>
      </c>
      <c r="O18" s="5" t="str">
        <f>HLOOKUP(O$1,program!$E34:$H35,2,FALSE)</f>
        <v>PSİ402 BİTİRME PROJESİ</v>
      </c>
      <c r="P18" s="5" t="str">
        <f>HLOOKUP(P$1,program!$E34:$H35,2,FALSE)</f>
        <v>PSİ402 BİTİRME PROJESİ</v>
      </c>
      <c r="Q18" s="5" t="str">
        <f>HLOOKUP(Q$1,program!$E34:$H35,2,FALSE)</f>
        <v>PSİ402 BİTİRME PROJESİ</v>
      </c>
      <c r="R18" s="5" t="str">
        <f>HLOOKUP(R$1,program!$E34:$H35,2,FALSE)</f>
        <v>PSİ402 BİTİRME PROJESİ</v>
      </c>
      <c r="S18" s="5" t="str">
        <f>HLOOKUP(S$1,program!$E34:$H35,2,FALSE)</f>
        <v>PSİ402 BİTİRME PROJESİ</v>
      </c>
      <c r="T18" s="5" t="str">
        <f>HLOOKUP(T$1,program!$E34:$H35,2,FALSE)</f>
        <v>PSİ402 BİTİRME PROJESİ</v>
      </c>
      <c r="U18" s="5" t="str">
        <f>HLOOKUP(U$1,program!$E34:$H35,2,FALSE)</f>
        <v>PSİ402 BİTİRME PROJESİ</v>
      </c>
      <c r="V18" s="5" t="str">
        <f>HLOOKUP(V$1,program!$E34:$H35,2,FALSE)</f>
        <v>PSİ402 BİTİRME PROJESİ</v>
      </c>
      <c r="W18" s="5" t="str">
        <f>HLOOKUP(W$1,program!$E34:$H35,2,FALSE)</f>
        <v>PSİ402 BİTİRME PROJESİ</v>
      </c>
    </row>
    <row r="19" spans="1:23" ht="15.75" customHeight="1" thickBot="1" x14ac:dyDescent="0.3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96" t="s">
        <v>309</v>
      </c>
      <c r="B20" s="17">
        <v>1</v>
      </c>
      <c r="C20" s="3" t="s">
        <v>310</v>
      </c>
      <c r="D20" s="5" t="str">
        <f>HLOOKUP(D$1,program!$E38:$J39,2,FALSE)</f>
        <v xml:space="preserve">         PSİ216 GÖZLEM VE GÖRÜŞME TEKNİKLERİ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94"/>
      <c r="B21" s="21">
        <v>2</v>
      </c>
      <c r="C21" s="7" t="s">
        <v>328</v>
      </c>
      <c r="D21" s="5" t="str">
        <f>HLOOKUP(D$1,program!$E40:$J41,2,FALSE)</f>
        <v xml:space="preserve">         PSİ216 GÖZLEM VE GÖRÜŞME TEKNİKLERİ</v>
      </c>
      <c r="E21" s="5" t="str">
        <f>HLOOKUP(E$1,program!$E40:$J41,2,FALSE)</f>
        <v>FEL194 FELSEFEYE GİRİŞ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94"/>
      <c r="B22" s="21">
        <v>3</v>
      </c>
      <c r="C22" s="7" t="s">
        <v>339</v>
      </c>
      <c r="D22" s="5" t="str">
        <f>HLOOKUP(D$1,program!$E42:$J43,2,FALSE)</f>
        <v xml:space="preserve">         PSİ216 GÖZLEM VE GÖRÜŞME TEKNİKLERİ</v>
      </c>
      <c r="E22" s="5" t="str">
        <f>HLOOKUP(E$1,program!$E42:$J43,2,FALSE)</f>
        <v>FEL194 FELSEFEYE GİRİŞ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 xml:space="preserve">       PSİ304 PSİ.DE ÖLÇ. VE DEĞERLENDİRME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94"/>
      <c r="B23" s="21">
        <v>4</v>
      </c>
      <c r="C23" s="7" t="s">
        <v>350</v>
      </c>
      <c r="D23" s="5" t="str">
        <f>HLOOKUP(D$1,program!$E44:$J45,2,FALSE)</f>
        <v xml:space="preserve">         PSİ216 GÖZLEM VE GÖRÜŞME TEKNİKLERİ</v>
      </c>
      <c r="E23" s="5" t="str">
        <f>HLOOKUP(E$1,program!$E44:$J45,2,FALSE)</f>
        <v>FEL194 FELSEFEYE GİRİŞ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 xml:space="preserve">       PSİ304 PSİ.DE ÖLÇ. VE DEĞERLENDİRME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.2" thickBot="1" x14ac:dyDescent="0.3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.2" thickBot="1" x14ac:dyDescent="0.3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94"/>
      <c r="B30" s="21">
        <v>2</v>
      </c>
      <c r="C30" s="7" t="s">
        <v>416</v>
      </c>
      <c r="D30" s="5" t="str">
        <f>HLOOKUP(D$1,program!$E58:$J59,2,FALSE)</f>
        <v>PSİ204 GELİŞİM PSİKOLOJİSİ II</v>
      </c>
      <c r="E30" s="5" t="str">
        <f>HLOOKUP(E$1,program!$E58:$J59,2,FALSE)</f>
        <v>PSİ102 PSİKOLOJİYE GİRİŞ II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94"/>
      <c r="B31" s="21">
        <v>3</v>
      </c>
      <c r="C31" s="7" t="s">
        <v>423</v>
      </c>
      <c r="D31" s="5" t="str">
        <f>HLOOKUP(D$1,program!$E60:$J61,2,FALSE)</f>
        <v>PSİ204 GELİŞİM PSİKOLOJİSİ II</v>
      </c>
      <c r="E31" s="5" t="str">
        <f>HLOOKUP(E$1,program!$E60:$J61,2,FALSE)</f>
        <v>PSİ102 PSİKOLOJİYE GİRİŞ II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 xml:space="preserve">       PSİ304 PSİ.DE ÖLÇ. VE DEĞERLENDİRME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6.2" thickBot="1" x14ac:dyDescent="0.35">
      <c r="A32" s="94"/>
      <c r="B32" s="21">
        <v>4</v>
      </c>
      <c r="C32" s="7" t="s">
        <v>436</v>
      </c>
      <c r="D32" s="5" t="str">
        <f>HLOOKUP(D$1,program!$E62:$J63,2,FALSE)</f>
        <v>PSİ204 GELİŞİM PSİKOLOJİSİ II</v>
      </c>
      <c r="E32" s="5" t="str">
        <f>HLOOKUP(E$1,program!$E62:$J63,2,FALSE)</f>
        <v>PSİ102 PSİKOLOJİYE GİRİŞ II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 xml:space="preserve">       PSİ304 PSİ.DE ÖLÇ. VE DEĞERLENDİRME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6.2" thickBot="1" x14ac:dyDescent="0.3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94"/>
      <c r="B34" s="21">
        <v>6</v>
      </c>
      <c r="C34" s="7" t="s">
        <v>461</v>
      </c>
      <c r="D34" s="5" t="str">
        <f>HLOOKUP(D$1,program!$E66:$J67,2,FALSE)</f>
        <v xml:space="preserve">      PSİ210 ARAŞTIRMA YÖNTEMLERİ II</v>
      </c>
      <c r="E34" s="5" t="str">
        <f>HLOOKUP(E$1,program!$E66:$J67,2,FALSE)</f>
        <v>PSİ302 PSİ. GRUP SÜREÇLERİ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PSİ456 GELİŞİM PSİKOLOJİSİNDE SEÇME KONULAR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94"/>
      <c r="B35" s="21">
        <v>7</v>
      </c>
      <c r="C35" s="7" t="s">
        <v>469</v>
      </c>
      <c r="D35" s="5" t="str">
        <f>HLOOKUP(D$1,program!$E68:$J69,2,FALSE)</f>
        <v xml:space="preserve">      PSİ210 ARAŞTIRMA YÖNTEMLERİ II</v>
      </c>
      <c r="E35" s="5" t="str">
        <f>HLOOKUP(E$1,program!$E68:$J69,2,FALSE)</f>
        <v>PSİ302 PSİ. GRUP SÜREÇLERİ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PSİ456 GELİŞİM PSİKOLOJİSİNDE SEÇME KONULAR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94"/>
      <c r="B36" s="21">
        <v>8</v>
      </c>
      <c r="C36" s="7" t="s">
        <v>475</v>
      </c>
      <c r="D36" s="5" t="str">
        <f>HLOOKUP(D$1,program!$E70:$J71,2,FALSE)</f>
        <v xml:space="preserve">      PSİ210 ARAŞTIRMA YÖNTEMLERİ II</v>
      </c>
      <c r="E36" s="5" t="str">
        <f>HLOOKUP(E$1,program!$E70:$J71,2,FALSE)</f>
        <v>PSİ302 PSİ. GRUP SÜREÇLERİ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PSİ456 GELİŞİM PSİKOLOJİSİNDE SEÇME KONULAR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35">
      <c r="A37" s="94"/>
      <c r="B37" s="28">
        <v>9</v>
      </c>
      <c r="C37" s="16" t="s">
        <v>480</v>
      </c>
      <c r="D37" s="5" t="str">
        <f>HLOOKUP(D$1,program!$E72:$J73,2,FALSE)</f>
        <v xml:space="preserve">      PSİ210 ARAŞTIRMA YÖNTEMLERİ II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94"/>
      <c r="B39" s="21">
        <v>2</v>
      </c>
      <c r="C39" s="7" t="s">
        <v>492</v>
      </c>
      <c r="D39" s="5" t="str">
        <f>HLOOKUP(D$1,program!$E76:$J77,2,FALSE)</f>
        <v>PSİ208 DENEYSEL PSİKOLOJİ</v>
      </c>
      <c r="E39" s="5" t="str">
        <f>HLOOKUP(E$1,program!$E76:$J77,2,FALSE)</f>
        <v>PSİ324 SAĞLIK PSİKOLOJİSİ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str">
        <f>HLOOKUP(I$1,program!$E76:$J77,2,FALSE)</f>
        <v>YD114 YABANCI DİL II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94"/>
      <c r="B40" s="21">
        <v>3</v>
      </c>
      <c r="C40" s="7" t="s">
        <v>497</v>
      </c>
      <c r="D40" s="5" t="str">
        <f>HLOOKUP(D$1,program!$E78:$J79,2,FALSE)</f>
        <v>PSİ208 DENEYSEL PSİKOLOJİ</v>
      </c>
      <c r="E40" s="5" t="str">
        <f>HLOOKUP(E$1,program!$E78:$J79,2,FALSE)</f>
        <v>PSİ324 SAĞLIK PSİKOLOJİSİ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str">
        <f>HLOOKUP(I$1,program!$E78:$J79,2,FALSE)</f>
        <v>YD114 YABANCI DİL II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94"/>
      <c r="B41" s="21">
        <v>4</v>
      </c>
      <c r="C41" s="7" t="s">
        <v>505</v>
      </c>
      <c r="D41" s="5" t="str">
        <f>HLOOKUP(D$1,program!$E80:$J81,2,FALSE)</f>
        <v>PSİ208 DENEYSEL PSİKOLOJİ</v>
      </c>
      <c r="E41" s="5" t="str">
        <f>HLOOKUP(E$1,program!$E80:$J81,2,FALSE)</f>
        <v>PSİ324 SAĞLIK PSİKOLOJİSİ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str">
        <f>HLOOKUP(I$1,program!$E80:$J81,2,FALSE)</f>
        <v>YD114 YABANCI DİL II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94"/>
      <c r="B43" s="21">
        <v>6</v>
      </c>
      <c r="C43" s="7" t="s">
        <v>516</v>
      </c>
      <c r="D43" s="5" t="str">
        <f>HLOOKUP(D$1,program!$E84:$J85,2,FALSE)</f>
        <v>PSİ422 ENDÜSTRİ VE ÖRGÜT PSİKOLOJİSİ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94"/>
      <c r="B44" s="21">
        <v>7</v>
      </c>
      <c r="C44" s="7" t="s">
        <v>520</v>
      </c>
      <c r="D44" s="5" t="str">
        <f>HLOOKUP(D$1,program!$E86:$J87,2,FALSE)</f>
        <v>PSİ422 ENDÜSTRİ VE ÖRGÜT PSİKOLOJİSİ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94"/>
      <c r="B45" s="21">
        <v>8</v>
      </c>
      <c r="C45" s="7" t="s">
        <v>525</v>
      </c>
      <c r="D45" s="5" t="str">
        <f>HLOOKUP(D$1,program!$E88:$J89,2,FALSE)</f>
        <v>PSİ422 ENDÜSTRİ VE ÖRGÜT PSİKOLOJİSİ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str">
        <f>HLOOKUP(D$1,program!$E86:$J87,2,FALSE)</f>
        <v>PSİ422 ENDÜSTRİ VE ÖRGÜT PSİKOLOJİSİ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str">
        <f>HLOOKUP(D$1,program!$E88:$J89,2,FALSE)</f>
        <v>PSİ422 ENDÜSTRİ VE ÖRGÜT PSİKOLOJİSİ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HLOOKUP(P$1,program!$E30:$H31,2,FALSE)</f>
        <v>PSİ402 BİTİRME PROJESİ</v>
      </c>
      <c r="Q16" s="5" t="str">
        <f>HLOOKUP(Q$1,program!$E30:$H31,2,FALSE)</f>
        <v>PSİ402 BİTİRME PROJESİ</v>
      </c>
      <c r="R16" s="5" t="str">
        <f>HLOOKUP(R$1,program!$E30:$H31,2,FALSE)</f>
        <v>PSİ402 BİTİRME PROJESİ</v>
      </c>
      <c r="S16" s="5" t="str">
        <f>HLOOKUP(S$1,program!$E30:$H31,2,FALSE)</f>
        <v>PSİ402 BİTİRME PROJESİ</v>
      </c>
      <c r="T16" s="5" t="str">
        <f>HLOOKUP(T$1,program!$E30:$H31,2,FALSE)</f>
        <v>PSİ402 BİTİRME PROJESİ</v>
      </c>
      <c r="U16" s="5" t="str">
        <f>HLOOKUP(U$1,program!$E30:$H31,2,FALSE)</f>
        <v>PSİ402 BİTİRME PROJESİ</v>
      </c>
      <c r="V16" s="5" t="str">
        <f>HLOOKUP(V$1,program!$E30:$H31,2,FALSE)</f>
        <v>PSİ402 BİTİRME PROJESİ</v>
      </c>
      <c r="W16" s="5" t="str">
        <f>HLOOKUP(W$1,program!$E30:$H31,2,FALSE)</f>
        <v>PSİ402 BİTİRME PROJESİ</v>
      </c>
    </row>
    <row r="17" spans="1:23" ht="15.6" x14ac:dyDescent="0.3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HLOOKUP(P$1,program!$E32:$H33,2,FALSE)</f>
        <v>PSİ402 BİTİRME PROJESİ</v>
      </c>
      <c r="Q17" s="5" t="str">
        <f>HLOOKUP(Q$1,program!$E32:$H33,2,FALSE)</f>
        <v>PSİ402 BİTİRME PROJESİ</v>
      </c>
      <c r="R17" s="5" t="str">
        <f>HLOOKUP(R$1,program!$E32:$H33,2,FALSE)</f>
        <v>PSİ402 BİTİRME PROJESİ</v>
      </c>
      <c r="S17" s="5" t="str">
        <f>HLOOKUP(S$1,program!$E32:$H33,2,FALSE)</f>
        <v>PSİ402 BİTİRME PROJESİ</v>
      </c>
      <c r="T17" s="5" t="str">
        <f>HLOOKUP(T$1,program!$E32:$H33,2,FALSE)</f>
        <v>PSİ402 BİTİRME PROJESİ</v>
      </c>
      <c r="U17" s="5" t="str">
        <f>HLOOKUP(U$1,program!$E32:$H33,2,FALSE)</f>
        <v>PSİ402 BİTİRME PROJESİ</v>
      </c>
      <c r="V17" s="5" t="str">
        <f>HLOOKUP(V$1,program!$E32:$H33,2,FALSE)</f>
        <v>PSİ402 BİTİRME PROJESİ</v>
      </c>
      <c r="W17" s="5" t="str">
        <f>HLOOKUP(W$1,program!$E32:$H33,2,FALSE)</f>
        <v>PSİ402 BİTİRME PROJESİ</v>
      </c>
    </row>
    <row r="18" spans="1:23" ht="15.6" x14ac:dyDescent="0.3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str">
        <f>HLOOKUP(P$1,program!$E34:$H35,2,FALSE)</f>
        <v>PSİ402 BİTİRME PROJESİ</v>
      </c>
      <c r="Q18" s="5" t="str">
        <f>HLOOKUP(Q$1,program!$E34:$H35,2,FALSE)</f>
        <v>PSİ402 BİTİRME PROJESİ</v>
      </c>
      <c r="R18" s="5" t="str">
        <f>HLOOKUP(R$1,program!$E34:$H35,2,FALSE)</f>
        <v>PSİ402 BİTİRME PROJESİ</v>
      </c>
      <c r="S18" s="5" t="str">
        <f>HLOOKUP(S$1,program!$E34:$H35,2,FALSE)</f>
        <v>PSİ402 BİTİRME PROJESİ</v>
      </c>
      <c r="T18" s="5" t="str">
        <f>HLOOKUP(T$1,program!$E34:$H35,2,FALSE)</f>
        <v>PSİ402 BİTİRME PROJESİ</v>
      </c>
      <c r="U18" s="5" t="str">
        <f>HLOOKUP(U$1,program!$E34:$H35,2,FALSE)</f>
        <v>PSİ402 BİTİRME PROJESİ</v>
      </c>
      <c r="V18" s="5" t="str">
        <f>HLOOKUP(V$1,program!$E34:$H35,2,FALSE)</f>
        <v>PSİ402 BİTİRME PROJESİ</v>
      </c>
      <c r="W18" s="5" t="str">
        <f>HLOOKUP(W$1,program!$E34:$H35,2,FALSE)</f>
        <v>PSİ402 BİTİRME PROJESİ</v>
      </c>
    </row>
    <row r="19" spans="1:23" ht="15.75" customHeight="1" x14ac:dyDescent="0.3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str">
        <f>HLOOKUP(I$1,program!$E22:$J23,2,FALSE)</f>
        <v>PSİ346 EVRİMSEL PSİKOLOJİ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str">
        <f>HLOOKUP(I$1,program!$E24:$J25,2,FALSE)</f>
        <v>PSİ346 EVRİMSEL PSİKOLOJİ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str">
        <f>HLOOKUP(I$1,program!$E26:$J27,2,FALSE)</f>
        <v>PSİ346 EVRİMSEL PSİKOLOJİ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HLOOKUP(P$1,program!$E30:$H31,2,FALSE)</f>
        <v>PSİ402 BİTİRME PROJESİ</v>
      </c>
      <c r="Q16" s="5" t="str">
        <f>HLOOKUP(Q$1,program!$E30:$H31,2,FALSE)</f>
        <v>PSİ402 BİTİRME PROJESİ</v>
      </c>
      <c r="R16" s="5" t="str">
        <f>HLOOKUP(R$1,program!$E30:$H31,2,FALSE)</f>
        <v>PSİ402 BİTİRME PROJESİ</v>
      </c>
      <c r="S16" s="5" t="str">
        <f>HLOOKUP(S$1,program!$E30:$H31,2,FALSE)</f>
        <v>PSİ402 BİTİRME PROJESİ</v>
      </c>
      <c r="T16" s="5" t="str">
        <f>HLOOKUP(T$1,program!$E30:$H31,2,FALSE)</f>
        <v>PSİ402 BİTİRME PROJESİ</v>
      </c>
      <c r="U16" s="5" t="str">
        <f>HLOOKUP(U$1,program!$E30:$H31,2,FALSE)</f>
        <v>PSİ402 BİTİRME PROJESİ</v>
      </c>
      <c r="V16" s="5" t="str">
        <f>HLOOKUP(V$1,program!$E30:$H31,2,FALSE)</f>
        <v>PSİ402 BİTİRME PROJESİ</v>
      </c>
      <c r="W16" s="5" t="str">
        <f>HLOOKUP(W$1,program!$E30:$H31,2,FALSE)</f>
        <v>PSİ402 BİTİRME PROJESİ</v>
      </c>
    </row>
    <row r="17" spans="1:23" ht="15.6" x14ac:dyDescent="0.3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HLOOKUP(P$1,program!$E32:$H33,2,FALSE)</f>
        <v>PSİ402 BİTİRME PROJESİ</v>
      </c>
      <c r="Q17" s="5" t="str">
        <f>HLOOKUP(Q$1,program!$E32:$H33,2,FALSE)</f>
        <v>PSİ402 BİTİRME PROJESİ</v>
      </c>
      <c r="R17" s="5" t="str">
        <f>HLOOKUP(R$1,program!$E32:$H33,2,FALSE)</f>
        <v>PSİ402 BİTİRME PROJESİ</v>
      </c>
      <c r="S17" s="5" t="str">
        <f>HLOOKUP(S$1,program!$E32:$H33,2,FALSE)</f>
        <v>PSİ402 BİTİRME PROJESİ</v>
      </c>
      <c r="T17" s="5" t="str">
        <f>HLOOKUP(T$1,program!$E32:$H33,2,FALSE)</f>
        <v>PSİ402 BİTİRME PROJESİ</v>
      </c>
      <c r="U17" s="5" t="str">
        <f>HLOOKUP(U$1,program!$E32:$H33,2,FALSE)</f>
        <v>PSİ402 BİTİRME PROJESİ</v>
      </c>
      <c r="V17" s="5" t="str">
        <f>HLOOKUP(V$1,program!$E32:$H33,2,FALSE)</f>
        <v>PSİ402 BİTİRME PROJESİ</v>
      </c>
      <c r="W17" s="5" t="str">
        <f>HLOOKUP(W$1,program!$E32:$H33,2,FALSE)</f>
        <v>PSİ402 BİTİRME PROJESİ</v>
      </c>
    </row>
    <row r="18" spans="1:23" ht="15.6" x14ac:dyDescent="0.3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str">
        <f>HLOOKUP(P$1,program!$E34:$H35,2,FALSE)</f>
        <v>PSİ402 BİTİRME PROJESİ</v>
      </c>
      <c r="Q18" s="5" t="str">
        <f>HLOOKUP(Q$1,program!$E34:$H35,2,FALSE)</f>
        <v>PSİ402 BİTİRME PROJESİ</v>
      </c>
      <c r="R18" s="5" t="str">
        <f>HLOOKUP(R$1,program!$E34:$H35,2,FALSE)</f>
        <v>PSİ402 BİTİRME PROJESİ</v>
      </c>
      <c r="S18" s="5" t="str">
        <f>HLOOKUP(S$1,program!$E34:$H35,2,FALSE)</f>
        <v>PSİ402 BİTİRME PROJESİ</v>
      </c>
      <c r="T18" s="5" t="str">
        <f>HLOOKUP(T$1,program!$E34:$H35,2,FALSE)</f>
        <v>PSİ402 BİTİRME PROJESİ</v>
      </c>
      <c r="U18" s="5" t="str">
        <f>HLOOKUP(U$1,program!$E34:$H35,2,FALSE)</f>
        <v>PSİ402 BİTİRME PROJESİ</v>
      </c>
      <c r="V18" s="5" t="str">
        <f>HLOOKUP(V$1,program!$E34:$H35,2,FALSE)</f>
        <v>PSİ402 BİTİRME PROJESİ</v>
      </c>
      <c r="W18" s="5" t="str">
        <f>HLOOKUP(W$1,program!$E34:$H35,2,FALSE)</f>
        <v>PSİ402 BİTİRME PROJESİ</v>
      </c>
    </row>
    <row r="19" spans="1:23" ht="15.75" customHeight="1" x14ac:dyDescent="0.3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str">
        <f>HLOOKUP(J$1,program!$E30:$H31,2,FALSE)</f>
        <v>PSİ402 BİTİRME PROJESİ</v>
      </c>
      <c r="K16" s="5" t="str">
        <f>HLOOKUP(K$1,program!$E30:$H31,2,FALSE)</f>
        <v>PSİ402 BİTİRME PROJESİ</v>
      </c>
      <c r="L16" s="5" t="str">
        <f>HLOOKUP(L$1,program!$E30:$H31,2,FALSE)</f>
        <v>PSİ402 BİTİRME PROJESİ</v>
      </c>
      <c r="M16" s="5" t="str">
        <f>HLOOKUP(M$1,program!$E30:$H31,2,FALSE)</f>
        <v>PSİ402 BİTİRME PROJESİ</v>
      </c>
      <c r="N16" s="5" t="str">
        <f>HLOOKUP(N$1,program!$E30:$H31,2,FALSE)</f>
        <v>PSİ402 BİTİRME PROJESİ</v>
      </c>
      <c r="O16" s="5" t="str">
        <f>HLOOKUP(O$1,program!$E30:$H31,2,FALSE)</f>
        <v>PSİ402 BİTİRME PROJESİ</v>
      </c>
      <c r="P16" s="5" t="str">
        <f>HLOOKUP(P$1,program!$E30:$H31,2,FALSE)</f>
        <v>PSİ402 BİTİRME PROJESİ</v>
      </c>
      <c r="Q16" s="5" t="str">
        <f>HLOOKUP(Q$1,program!$E30:$H31,2,FALSE)</f>
        <v>PSİ402 BİTİRME PROJESİ</v>
      </c>
      <c r="R16" s="5" t="str">
        <f>HLOOKUP(R$1,program!$E30:$H31,2,FALSE)</f>
        <v>PSİ402 BİTİRME PROJESİ</v>
      </c>
      <c r="S16" s="5" t="str">
        <f>HLOOKUP(S$1,program!$E30:$H31,2,FALSE)</f>
        <v>PSİ402 BİTİRME PROJESİ</v>
      </c>
      <c r="T16" s="5" t="str">
        <f>HLOOKUP(T$1,program!$E30:$H31,2,FALSE)</f>
        <v>PSİ402 BİTİRME PROJESİ</v>
      </c>
      <c r="U16" s="5" t="str">
        <f>HLOOKUP(U$1,program!$E30:$H31,2,FALSE)</f>
        <v>PSİ402 BİTİRME PROJESİ</v>
      </c>
      <c r="V16" s="5" t="str">
        <f>HLOOKUP(V$1,program!$E30:$H31,2,FALSE)</f>
        <v>PSİ402 BİTİRME PROJESİ</v>
      </c>
      <c r="W16" s="5" t="str">
        <f>HLOOKUP(W$1,program!$E30:$H31,2,FALSE)</f>
        <v>PSİ402 BİTİRME PROJESİ</v>
      </c>
    </row>
    <row r="17" spans="1:23" ht="15.6" x14ac:dyDescent="0.3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str">
        <f>HLOOKUP(J$1,program!$E32:$H33,2,FALSE)</f>
        <v>PSİ402 BİTİRME PROJESİ</v>
      </c>
      <c r="K17" s="5" t="str">
        <f>HLOOKUP(K$1,program!$E32:$H33,2,FALSE)</f>
        <v>PSİ402 BİTİRME PROJESİ</v>
      </c>
      <c r="L17" s="5" t="str">
        <f>HLOOKUP(L$1,program!$E32:$H33,2,FALSE)</f>
        <v>PSİ402 BİTİRME PROJESİ</v>
      </c>
      <c r="M17" s="5" t="str">
        <f>HLOOKUP(M$1,program!$E32:$H33,2,FALSE)</f>
        <v>PSİ402 BİTİRME PROJESİ</v>
      </c>
      <c r="N17" s="5" t="str">
        <f>HLOOKUP(N$1,program!$E32:$H33,2,FALSE)</f>
        <v>PSİ402 BİTİRME PROJESİ</v>
      </c>
      <c r="O17" s="5" t="str">
        <f>HLOOKUP(O$1,program!$E32:$H33,2,FALSE)</f>
        <v>PSİ402 BİTİRME PROJESİ</v>
      </c>
      <c r="P17" s="5" t="str">
        <f>HLOOKUP(P$1,program!$E32:$H33,2,FALSE)</f>
        <v>PSİ402 BİTİRME PROJESİ</v>
      </c>
      <c r="Q17" s="5" t="str">
        <f>HLOOKUP(Q$1,program!$E32:$H33,2,FALSE)</f>
        <v>PSİ402 BİTİRME PROJESİ</v>
      </c>
      <c r="R17" s="5" t="str">
        <f>HLOOKUP(R$1,program!$E32:$H33,2,FALSE)</f>
        <v>PSİ402 BİTİRME PROJESİ</v>
      </c>
      <c r="S17" s="5" t="str">
        <f>HLOOKUP(S$1,program!$E32:$H33,2,FALSE)</f>
        <v>PSİ402 BİTİRME PROJESİ</v>
      </c>
      <c r="T17" s="5" t="str">
        <f>HLOOKUP(T$1,program!$E32:$H33,2,FALSE)</f>
        <v>PSİ402 BİTİRME PROJESİ</v>
      </c>
      <c r="U17" s="5" t="str">
        <f>HLOOKUP(U$1,program!$E32:$H33,2,FALSE)</f>
        <v>PSİ402 BİTİRME PROJESİ</v>
      </c>
      <c r="V17" s="5" t="str">
        <f>HLOOKUP(V$1,program!$E32:$H33,2,FALSE)</f>
        <v>PSİ402 BİTİRME PROJESİ</v>
      </c>
      <c r="W17" s="5" t="str">
        <f>HLOOKUP(W$1,program!$E32:$H33,2,FALSE)</f>
        <v>PSİ402 BİTİRME PROJESİ</v>
      </c>
    </row>
    <row r="18" spans="1:23" ht="15.6" x14ac:dyDescent="0.3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str">
        <f>HLOOKUP(J$1,program!$E34:$H35,2,FALSE)</f>
        <v>PSİ402 BİTİRME PROJESİ</v>
      </c>
      <c r="K18" s="5" t="str">
        <f>HLOOKUP(K$1,program!$E34:$H35,2,FALSE)</f>
        <v>PSİ402 BİTİRME PROJESİ</v>
      </c>
      <c r="L18" s="5" t="str">
        <f>HLOOKUP(L$1,program!$E34:$H35,2,FALSE)</f>
        <v>PSİ402 BİTİRME PROJESİ</v>
      </c>
      <c r="M18" s="5" t="str">
        <f>HLOOKUP(M$1,program!$E34:$H35,2,FALSE)</f>
        <v>PSİ402 BİTİRME PROJESİ</v>
      </c>
      <c r="N18" s="5" t="str">
        <f>HLOOKUP(N$1,program!$E34:$H35,2,FALSE)</f>
        <v>PSİ402 BİTİRME PROJESİ</v>
      </c>
      <c r="O18" s="5" t="str">
        <f>HLOOKUP(O$1,program!$E34:$H35,2,FALSE)</f>
        <v>PSİ402 BİTİRME PROJESİ</v>
      </c>
      <c r="P18" s="5" t="str">
        <f>HLOOKUP(P$1,program!$E34:$H35,2,FALSE)</f>
        <v>PSİ402 BİTİRME PROJESİ</v>
      </c>
      <c r="Q18" s="5" t="str">
        <f>HLOOKUP(Q$1,program!$E34:$H35,2,FALSE)</f>
        <v>PSİ402 BİTİRME PROJESİ</v>
      </c>
      <c r="R18" s="5" t="str">
        <f>HLOOKUP(R$1,program!$E34:$H35,2,FALSE)</f>
        <v>PSİ402 BİTİRME PROJESİ</v>
      </c>
      <c r="S18" s="5" t="str">
        <f>HLOOKUP(S$1,program!$E34:$H35,2,FALSE)</f>
        <v>PSİ402 BİTİRME PROJESİ</v>
      </c>
      <c r="T18" s="5" t="str">
        <f>HLOOKUP(T$1,program!$E34:$H35,2,FALSE)</f>
        <v>PSİ402 BİTİRME PROJESİ</v>
      </c>
      <c r="U18" s="5" t="str">
        <f>HLOOKUP(U$1,program!$E34:$H35,2,FALSE)</f>
        <v>PSİ402 BİTİRME PROJESİ</v>
      </c>
      <c r="V18" s="5" t="str">
        <f>HLOOKUP(V$1,program!$E34:$H35,2,FALSE)</f>
        <v>PSİ402 BİTİRME PROJESİ</v>
      </c>
      <c r="W18" s="5" t="str">
        <f>HLOOKUP(W$1,program!$E34:$H35,2,FALSE)</f>
        <v>PSİ402 BİTİRME PROJESİ</v>
      </c>
    </row>
    <row r="19" spans="1:23" ht="15.75" customHeight="1" x14ac:dyDescent="0.3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view="pageLayout" topLeftCell="A7" zoomScale="110" zoomScaleNormal="115" zoomScalePageLayoutView="110" workbookViewId="0">
      <selection activeCell="O17" sqref="O17"/>
    </sheetView>
  </sheetViews>
  <sheetFormatPr defaultColWidth="17.33203125" defaultRowHeight="15" customHeight="1" x14ac:dyDescent="0.25"/>
  <cols>
    <col min="1" max="1" width="13" customWidth="1"/>
    <col min="2" max="2" width="1.6640625" customWidth="1"/>
    <col min="3" max="3" width="6.4414062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3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5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 t="s">
        <v>620</v>
      </c>
      <c r="K3" s="61" t="s">
        <v>25</v>
      </c>
      <c r="L3" s="62" t="s">
        <v>621</v>
      </c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5">
      <c r="A4" s="99"/>
      <c r="B4" s="46">
        <v>2</v>
      </c>
      <c r="C4" s="20" t="s">
        <v>126</v>
      </c>
      <c r="D4" s="64"/>
      <c r="E4" s="65"/>
      <c r="F4" s="66"/>
      <c r="G4" s="64"/>
      <c r="H4" s="65"/>
      <c r="I4" s="66"/>
      <c r="J4" s="64" t="s">
        <v>620</v>
      </c>
      <c r="K4" s="65" t="s">
        <v>25</v>
      </c>
      <c r="L4" s="66" t="s">
        <v>621</v>
      </c>
      <c r="M4" s="64" t="s">
        <v>626</v>
      </c>
      <c r="N4" s="65" t="s">
        <v>20</v>
      </c>
      <c r="O4" s="66" t="s">
        <v>623</v>
      </c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5">
      <c r="A5" s="99"/>
      <c r="B5" s="46">
        <v>3</v>
      </c>
      <c r="C5" s="20" t="s">
        <v>134</v>
      </c>
      <c r="D5" s="64"/>
      <c r="E5" s="67"/>
      <c r="F5" s="66"/>
      <c r="G5" s="64"/>
      <c r="H5" s="67"/>
      <c r="I5" s="66"/>
      <c r="J5" s="64" t="s">
        <v>620</v>
      </c>
      <c r="K5" s="67" t="s">
        <v>25</v>
      </c>
      <c r="L5" s="66" t="s">
        <v>621</v>
      </c>
      <c r="M5" s="64" t="s">
        <v>626</v>
      </c>
      <c r="N5" s="67" t="s">
        <v>20</v>
      </c>
      <c r="O5" s="66" t="s">
        <v>623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5">
      <c r="A6" s="99"/>
      <c r="B6" s="46">
        <v>4</v>
      </c>
      <c r="C6" s="20" t="s">
        <v>144</v>
      </c>
      <c r="D6" s="64"/>
      <c r="E6" s="67"/>
      <c r="F6" s="66"/>
      <c r="G6" s="64"/>
      <c r="H6" s="67"/>
      <c r="I6" s="66"/>
      <c r="J6" s="64" t="s">
        <v>620</v>
      </c>
      <c r="K6" s="67" t="s">
        <v>25</v>
      </c>
      <c r="L6" s="66" t="s">
        <v>621</v>
      </c>
      <c r="M6" s="64" t="s">
        <v>626</v>
      </c>
      <c r="N6" s="67" t="s">
        <v>20</v>
      </c>
      <c r="O6" s="66" t="s">
        <v>623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99"/>
      <c r="B8" s="46">
        <v>6</v>
      </c>
      <c r="C8" s="23" t="s">
        <v>159</v>
      </c>
      <c r="D8" s="64"/>
      <c r="E8" s="67"/>
      <c r="F8" s="66"/>
      <c r="G8" s="64" t="s">
        <v>603</v>
      </c>
      <c r="H8" s="67" t="s">
        <v>20</v>
      </c>
      <c r="I8" s="66" t="s">
        <v>604</v>
      </c>
      <c r="J8" s="64" t="s">
        <v>622</v>
      </c>
      <c r="K8" s="67" t="s">
        <v>21</v>
      </c>
      <c r="L8" s="66" t="s">
        <v>623</v>
      </c>
      <c r="M8" s="64" t="s">
        <v>628</v>
      </c>
      <c r="N8" s="67"/>
      <c r="O8" s="66" t="s">
        <v>639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99"/>
      <c r="B9" s="46">
        <v>7</v>
      </c>
      <c r="C9" s="23" t="s">
        <v>162</v>
      </c>
      <c r="D9" s="64"/>
      <c r="E9" s="67"/>
      <c r="F9" s="66"/>
      <c r="G9" s="64" t="s">
        <v>603</v>
      </c>
      <c r="H9" s="67" t="s">
        <v>20</v>
      </c>
      <c r="I9" s="66" t="s">
        <v>604</v>
      </c>
      <c r="J9" s="64" t="s">
        <v>622</v>
      </c>
      <c r="K9" s="67" t="s">
        <v>21</v>
      </c>
      <c r="L9" s="66" t="s">
        <v>623</v>
      </c>
      <c r="M9" s="64" t="s">
        <v>628</v>
      </c>
      <c r="N9" s="67"/>
      <c r="O9" s="66" t="s">
        <v>639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99"/>
      <c r="B10" s="46">
        <v>8</v>
      </c>
      <c r="C10" s="23" t="s">
        <v>166</v>
      </c>
      <c r="D10" s="64"/>
      <c r="E10" s="67"/>
      <c r="F10" s="66"/>
      <c r="G10" s="64" t="s">
        <v>603</v>
      </c>
      <c r="H10" s="67" t="s">
        <v>20</v>
      </c>
      <c r="I10" s="66" t="s">
        <v>604</v>
      </c>
      <c r="J10" s="64" t="s">
        <v>622</v>
      </c>
      <c r="K10" s="67" t="s">
        <v>21</v>
      </c>
      <c r="L10" s="66" t="s">
        <v>623</v>
      </c>
      <c r="M10" s="64" t="s">
        <v>628</v>
      </c>
      <c r="N10" s="67"/>
      <c r="O10" s="66" t="s">
        <v>640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99"/>
      <c r="B11" s="47">
        <v>9</v>
      </c>
      <c r="C11" s="24" t="s">
        <v>173</v>
      </c>
      <c r="D11" s="74"/>
      <c r="E11" s="81"/>
      <c r="F11" s="75"/>
      <c r="G11" s="64" t="s">
        <v>603</v>
      </c>
      <c r="H11" s="81" t="s">
        <v>20</v>
      </c>
      <c r="I11" s="66" t="s">
        <v>604</v>
      </c>
      <c r="J11" s="64" t="s">
        <v>622</v>
      </c>
      <c r="K11" s="81" t="s">
        <v>21</v>
      </c>
      <c r="L11" s="66" t="s">
        <v>623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100" t="s">
        <v>274</v>
      </c>
      <c r="B12" s="45">
        <v>1</v>
      </c>
      <c r="C12" s="42" t="s">
        <v>102</v>
      </c>
      <c r="D12" s="64" t="s">
        <v>602</v>
      </c>
      <c r="E12" s="61" t="s">
        <v>21</v>
      </c>
      <c r="F12" s="66" t="s">
        <v>596</v>
      </c>
      <c r="G12" s="60"/>
      <c r="H12" s="61"/>
      <c r="I12" s="62"/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99"/>
      <c r="B13" s="46">
        <v>2</v>
      </c>
      <c r="C13" s="23" t="s">
        <v>126</v>
      </c>
      <c r="D13" s="64" t="s">
        <v>602</v>
      </c>
      <c r="E13" s="65" t="s">
        <v>21</v>
      </c>
      <c r="F13" s="66" t="s">
        <v>596</v>
      </c>
      <c r="G13" s="64" t="s">
        <v>637</v>
      </c>
      <c r="H13" s="65" t="s">
        <v>20</v>
      </c>
      <c r="I13" s="66" t="s">
        <v>606</v>
      </c>
      <c r="J13" s="64" t="s">
        <v>624</v>
      </c>
      <c r="K13" s="65" t="s">
        <v>43</v>
      </c>
      <c r="L13" s="66" t="s">
        <v>615</v>
      </c>
      <c r="M13" s="64" t="s">
        <v>627</v>
      </c>
      <c r="N13" s="65" t="s">
        <v>25</v>
      </c>
      <c r="O13" s="66" t="s">
        <v>623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99"/>
      <c r="B14" s="46">
        <v>3</v>
      </c>
      <c r="C14" s="23" t="s">
        <v>134</v>
      </c>
      <c r="D14" s="78" t="s">
        <v>602</v>
      </c>
      <c r="E14" s="67" t="s">
        <v>21</v>
      </c>
      <c r="F14" s="79" t="s">
        <v>596</v>
      </c>
      <c r="G14" s="64" t="s">
        <v>605</v>
      </c>
      <c r="H14" s="67" t="s">
        <v>20</v>
      </c>
      <c r="I14" s="66" t="s">
        <v>606</v>
      </c>
      <c r="J14" s="64" t="s">
        <v>624</v>
      </c>
      <c r="K14" s="67" t="s">
        <v>43</v>
      </c>
      <c r="L14" s="66" t="s">
        <v>615</v>
      </c>
      <c r="M14" s="64" t="s">
        <v>627</v>
      </c>
      <c r="N14" s="67" t="s">
        <v>25</v>
      </c>
      <c r="O14" s="66" t="s">
        <v>623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99"/>
      <c r="B15" s="46">
        <v>4</v>
      </c>
      <c r="C15" s="23" t="s">
        <v>144</v>
      </c>
      <c r="D15" s="78" t="s">
        <v>602</v>
      </c>
      <c r="E15" s="67" t="s">
        <v>21</v>
      </c>
      <c r="F15" s="79" t="s">
        <v>596</v>
      </c>
      <c r="G15" s="64" t="s">
        <v>605</v>
      </c>
      <c r="H15" s="67" t="s">
        <v>20</v>
      </c>
      <c r="I15" s="66" t="s">
        <v>606</v>
      </c>
      <c r="J15" s="64" t="s">
        <v>624</v>
      </c>
      <c r="K15" s="67" t="s">
        <v>43</v>
      </c>
      <c r="L15" s="66" t="s">
        <v>615</v>
      </c>
      <c r="M15" s="64" t="s">
        <v>627</v>
      </c>
      <c r="N15" s="67" t="s">
        <v>25</v>
      </c>
      <c r="O15" s="66" t="s">
        <v>623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99"/>
      <c r="B17" s="46">
        <v>6</v>
      </c>
      <c r="C17" s="23" t="s">
        <v>159</v>
      </c>
      <c r="D17" s="64" t="s">
        <v>597</v>
      </c>
      <c r="E17" s="67" t="s">
        <v>21</v>
      </c>
      <c r="F17" s="66" t="s">
        <v>634</v>
      </c>
      <c r="G17" s="64" t="s">
        <v>638</v>
      </c>
      <c r="H17" s="67" t="s">
        <v>20</v>
      </c>
      <c r="I17" s="66" t="s">
        <v>608</v>
      </c>
      <c r="J17" s="64" t="s">
        <v>625</v>
      </c>
      <c r="K17" s="67" t="s">
        <v>25</v>
      </c>
      <c r="L17" s="66" t="s">
        <v>606</v>
      </c>
      <c r="M17" s="64" t="s">
        <v>628</v>
      </c>
      <c r="N17" s="67"/>
      <c r="O17" s="66" t="s">
        <v>644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99"/>
      <c r="B18" s="46">
        <v>7</v>
      </c>
      <c r="C18" s="23" t="s">
        <v>162</v>
      </c>
      <c r="D18" s="64" t="s">
        <v>597</v>
      </c>
      <c r="E18" s="67" t="s">
        <v>21</v>
      </c>
      <c r="F18" s="66" t="s">
        <v>634</v>
      </c>
      <c r="G18" s="64" t="s">
        <v>607</v>
      </c>
      <c r="H18" s="67" t="s">
        <v>20</v>
      </c>
      <c r="I18" s="66" t="s">
        <v>608</v>
      </c>
      <c r="J18" s="64" t="s">
        <v>625</v>
      </c>
      <c r="K18" s="67" t="s">
        <v>25</v>
      </c>
      <c r="L18" s="66" t="s">
        <v>606</v>
      </c>
      <c r="M18" s="64" t="s">
        <v>628</v>
      </c>
      <c r="N18" s="67"/>
      <c r="O18" s="66" t="s">
        <v>642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99"/>
      <c r="B19" s="46">
        <v>8</v>
      </c>
      <c r="C19" s="23" t="s">
        <v>166</v>
      </c>
      <c r="D19" s="64" t="s">
        <v>597</v>
      </c>
      <c r="E19" s="67" t="s">
        <v>21</v>
      </c>
      <c r="F19" s="66" t="s">
        <v>634</v>
      </c>
      <c r="G19" s="64" t="s">
        <v>607</v>
      </c>
      <c r="H19" s="67" t="s">
        <v>20</v>
      </c>
      <c r="I19" s="66" t="s">
        <v>608</v>
      </c>
      <c r="J19" s="64" t="s">
        <v>625</v>
      </c>
      <c r="K19" s="67" t="s">
        <v>25</v>
      </c>
      <c r="L19" s="66" t="s">
        <v>606</v>
      </c>
      <c r="M19" s="64" t="s">
        <v>628</v>
      </c>
      <c r="N19" s="67"/>
      <c r="O19" s="66" t="s">
        <v>642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99"/>
      <c r="B20" s="47">
        <v>9</v>
      </c>
      <c r="C20" s="24" t="s">
        <v>173</v>
      </c>
      <c r="D20" s="64"/>
      <c r="E20" s="81"/>
      <c r="F20" s="66"/>
      <c r="G20" s="74"/>
      <c r="H20" s="81"/>
      <c r="I20" s="75"/>
      <c r="J20" s="74"/>
      <c r="K20" s="81"/>
      <c r="L20" s="75"/>
      <c r="M20" s="74"/>
      <c r="N20" s="81"/>
      <c r="O20" s="75" t="s">
        <v>643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 t="s">
        <v>609</v>
      </c>
      <c r="H21" s="61" t="s">
        <v>20</v>
      </c>
      <c r="I21" s="62" t="s">
        <v>606</v>
      </c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99"/>
      <c r="B22" s="46">
        <v>2</v>
      </c>
      <c r="C22" s="23" t="s">
        <v>126</v>
      </c>
      <c r="D22" s="64" t="s">
        <v>636</v>
      </c>
      <c r="E22" s="65" t="s">
        <v>21</v>
      </c>
      <c r="F22" s="66" t="s">
        <v>598</v>
      </c>
      <c r="G22" s="64" t="s">
        <v>609</v>
      </c>
      <c r="H22" s="65" t="s">
        <v>20</v>
      </c>
      <c r="I22" s="66" t="s">
        <v>606</v>
      </c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99"/>
      <c r="B23" s="46">
        <v>3</v>
      </c>
      <c r="C23" s="23" t="s">
        <v>134</v>
      </c>
      <c r="D23" s="85" t="s">
        <v>636</v>
      </c>
      <c r="E23" s="67" t="s">
        <v>21</v>
      </c>
      <c r="F23" s="86" t="s">
        <v>598</v>
      </c>
      <c r="G23" s="64" t="s">
        <v>609</v>
      </c>
      <c r="H23" s="67" t="s">
        <v>20</v>
      </c>
      <c r="I23" s="66" t="s">
        <v>606</v>
      </c>
      <c r="J23" s="64" t="s">
        <v>641</v>
      </c>
      <c r="K23" s="67" t="s">
        <v>25</v>
      </c>
      <c r="L23" s="66" t="s">
        <v>613</v>
      </c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5">
      <c r="A24" s="99"/>
      <c r="B24" s="46">
        <v>4</v>
      </c>
      <c r="C24" s="23" t="s">
        <v>144</v>
      </c>
      <c r="D24" s="85" t="s">
        <v>636</v>
      </c>
      <c r="E24" s="67" t="s">
        <v>21</v>
      </c>
      <c r="F24" s="86" t="s">
        <v>598</v>
      </c>
      <c r="G24" s="64" t="s">
        <v>609</v>
      </c>
      <c r="H24" s="67" t="s">
        <v>20</v>
      </c>
      <c r="I24" s="66" t="s">
        <v>606</v>
      </c>
      <c r="J24" s="64" t="s">
        <v>641</v>
      </c>
      <c r="K24" s="67" t="s">
        <v>25</v>
      </c>
      <c r="L24" s="66" t="s">
        <v>613</v>
      </c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99"/>
      <c r="B31" s="46">
        <v>2</v>
      </c>
      <c r="C31" s="23" t="s">
        <v>126</v>
      </c>
      <c r="D31" s="78" t="s">
        <v>600</v>
      </c>
      <c r="E31" s="65" t="s">
        <v>21</v>
      </c>
      <c r="F31" s="79" t="s">
        <v>601</v>
      </c>
      <c r="G31" s="85" t="s">
        <v>610</v>
      </c>
      <c r="H31" s="65" t="s">
        <v>20</v>
      </c>
      <c r="I31" s="86" t="s">
        <v>611</v>
      </c>
      <c r="J31" s="64"/>
      <c r="K31" s="65"/>
      <c r="L31" s="66"/>
      <c r="M31" s="85" t="s">
        <v>629</v>
      </c>
      <c r="N31" s="65" t="s">
        <v>8</v>
      </c>
      <c r="O31" s="86" t="s">
        <v>630</v>
      </c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99"/>
      <c r="B32" s="46">
        <v>3</v>
      </c>
      <c r="C32" s="23" t="s">
        <v>134</v>
      </c>
      <c r="D32" s="80" t="s">
        <v>600</v>
      </c>
      <c r="E32" s="67" t="s">
        <v>21</v>
      </c>
      <c r="F32" s="87" t="s">
        <v>601</v>
      </c>
      <c r="G32" s="85" t="s">
        <v>610</v>
      </c>
      <c r="H32" s="67" t="s">
        <v>20</v>
      </c>
      <c r="I32" s="86" t="s">
        <v>611</v>
      </c>
      <c r="J32" s="64" t="s">
        <v>641</v>
      </c>
      <c r="K32" s="67" t="s">
        <v>25</v>
      </c>
      <c r="L32" s="66" t="s">
        <v>613</v>
      </c>
      <c r="M32" s="64" t="s">
        <v>629</v>
      </c>
      <c r="N32" s="67" t="s">
        <v>8</v>
      </c>
      <c r="O32" s="66" t="s">
        <v>630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99"/>
      <c r="B33" s="46">
        <v>4</v>
      </c>
      <c r="C33" s="23" t="s">
        <v>144</v>
      </c>
      <c r="D33" s="80" t="s">
        <v>600</v>
      </c>
      <c r="E33" s="67" t="s">
        <v>21</v>
      </c>
      <c r="F33" s="87" t="s">
        <v>601</v>
      </c>
      <c r="G33" s="85" t="s">
        <v>610</v>
      </c>
      <c r="H33" s="67" t="s">
        <v>20</v>
      </c>
      <c r="I33" s="86" t="s">
        <v>611</v>
      </c>
      <c r="J33" s="64" t="s">
        <v>641</v>
      </c>
      <c r="K33" s="67" t="s">
        <v>25</v>
      </c>
      <c r="L33" s="66" t="s">
        <v>613</v>
      </c>
      <c r="M33" s="85" t="s">
        <v>629</v>
      </c>
      <c r="N33" s="67" t="s">
        <v>8</v>
      </c>
      <c r="O33" s="86" t="s">
        <v>630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99"/>
      <c r="B35" s="46">
        <v>6</v>
      </c>
      <c r="C35" s="23" t="s">
        <v>159</v>
      </c>
      <c r="D35" s="80"/>
      <c r="E35" s="67"/>
      <c r="F35" s="87"/>
      <c r="G35" s="64" t="s">
        <v>612</v>
      </c>
      <c r="H35" s="67" t="s">
        <v>20</v>
      </c>
      <c r="I35" s="66" t="s">
        <v>613</v>
      </c>
      <c r="J35" s="64" t="s">
        <v>618</v>
      </c>
      <c r="K35" s="67" t="s">
        <v>21</v>
      </c>
      <c r="L35" s="66" t="s">
        <v>619</v>
      </c>
      <c r="M35" s="85" t="s">
        <v>631</v>
      </c>
      <c r="N35" s="67" t="s">
        <v>25</v>
      </c>
      <c r="O35" s="86" t="s">
        <v>632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99"/>
      <c r="B36" s="46">
        <v>7</v>
      </c>
      <c r="C36" s="23" t="s">
        <v>162</v>
      </c>
      <c r="D36" s="80"/>
      <c r="E36" s="67"/>
      <c r="F36" s="87"/>
      <c r="G36" s="64" t="s">
        <v>612</v>
      </c>
      <c r="H36" s="67" t="s">
        <v>20</v>
      </c>
      <c r="I36" s="66" t="s">
        <v>613</v>
      </c>
      <c r="J36" s="64" t="s">
        <v>618</v>
      </c>
      <c r="K36" s="67" t="s">
        <v>21</v>
      </c>
      <c r="L36" s="66" t="s">
        <v>619</v>
      </c>
      <c r="M36" s="85" t="s">
        <v>631</v>
      </c>
      <c r="N36" s="67" t="s">
        <v>25</v>
      </c>
      <c r="O36" s="86" t="s">
        <v>632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99"/>
      <c r="B37" s="46">
        <v>8</v>
      </c>
      <c r="C37" s="43" t="s">
        <v>166</v>
      </c>
      <c r="D37" s="85"/>
      <c r="E37" s="67"/>
      <c r="F37" s="86"/>
      <c r="G37" s="85" t="s">
        <v>612</v>
      </c>
      <c r="H37" s="67" t="s">
        <v>20</v>
      </c>
      <c r="I37" s="86" t="s">
        <v>613</v>
      </c>
      <c r="J37" s="85" t="s">
        <v>618</v>
      </c>
      <c r="K37" s="67" t="s">
        <v>21</v>
      </c>
      <c r="L37" s="66" t="s">
        <v>619</v>
      </c>
      <c r="M37" s="85" t="s">
        <v>631</v>
      </c>
      <c r="N37" s="67" t="s">
        <v>25</v>
      </c>
      <c r="O37" s="86" t="s">
        <v>632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99"/>
      <c r="B38" s="47">
        <v>9</v>
      </c>
      <c r="C38" s="44" t="s">
        <v>173</v>
      </c>
      <c r="D38" s="85"/>
      <c r="E38" s="81"/>
      <c r="F38" s="86"/>
      <c r="G38" s="85" t="s">
        <v>612</v>
      </c>
      <c r="H38" s="81" t="s">
        <v>20</v>
      </c>
      <c r="I38" s="86" t="s">
        <v>613</v>
      </c>
      <c r="J38" s="81"/>
      <c r="K38" s="81"/>
      <c r="L38" s="75"/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99"/>
      <c r="B40" s="46">
        <v>2</v>
      </c>
      <c r="C40" s="23" t="s">
        <v>126</v>
      </c>
      <c r="D40" s="85" t="s">
        <v>599</v>
      </c>
      <c r="E40" s="65" t="s">
        <v>25</v>
      </c>
      <c r="F40" s="86" t="s">
        <v>635</v>
      </c>
      <c r="G40" s="85" t="s">
        <v>614</v>
      </c>
      <c r="H40" s="65" t="s">
        <v>20</v>
      </c>
      <c r="I40" s="86" t="s">
        <v>621</v>
      </c>
      <c r="J40" s="88" t="s">
        <v>616</v>
      </c>
      <c r="K40" s="65" t="s">
        <v>21</v>
      </c>
      <c r="L40" s="90" t="s">
        <v>617</v>
      </c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99"/>
      <c r="B41" s="46"/>
      <c r="C41" s="23" t="s">
        <v>134</v>
      </c>
      <c r="D41" s="64" t="s">
        <v>599</v>
      </c>
      <c r="E41" s="67" t="s">
        <v>25</v>
      </c>
      <c r="F41" s="66" t="s">
        <v>635</v>
      </c>
      <c r="G41" s="80" t="s">
        <v>614</v>
      </c>
      <c r="H41" s="67" t="s">
        <v>20</v>
      </c>
      <c r="I41" s="87" t="s">
        <v>621</v>
      </c>
      <c r="J41" s="64" t="s">
        <v>616</v>
      </c>
      <c r="K41" s="67" t="s">
        <v>21</v>
      </c>
      <c r="L41" s="66" t="s">
        <v>617</v>
      </c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99"/>
      <c r="B42" s="46"/>
      <c r="C42" s="23" t="s">
        <v>144</v>
      </c>
      <c r="D42" s="64" t="s">
        <v>599</v>
      </c>
      <c r="E42" s="67" t="s">
        <v>25</v>
      </c>
      <c r="F42" s="66" t="s">
        <v>635</v>
      </c>
      <c r="G42" s="80" t="s">
        <v>614</v>
      </c>
      <c r="H42" s="67" t="s">
        <v>20</v>
      </c>
      <c r="I42" s="87" t="s">
        <v>621</v>
      </c>
      <c r="J42" s="64" t="s">
        <v>616</v>
      </c>
      <c r="K42" s="67" t="s">
        <v>21</v>
      </c>
      <c r="L42" s="66" t="s">
        <v>617</v>
      </c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99"/>
      <c r="B44" s="46">
        <v>6</v>
      </c>
      <c r="C44" s="23" t="s">
        <v>592</v>
      </c>
      <c r="D44" s="85"/>
      <c r="E44" s="67"/>
      <c r="F44" s="86"/>
      <c r="G44" s="64"/>
      <c r="H44" s="67"/>
      <c r="I44" s="66"/>
      <c r="J44" s="64"/>
      <c r="K44" s="67"/>
      <c r="L44" s="66"/>
      <c r="M44" s="64" t="s">
        <v>633</v>
      </c>
      <c r="N44" s="67" t="s">
        <v>20</v>
      </c>
      <c r="O44" s="66" t="s">
        <v>617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80"/>
      <c r="K45" s="67"/>
      <c r="L45" s="66"/>
      <c r="M45" s="64" t="s">
        <v>633</v>
      </c>
      <c r="N45" s="67" t="s">
        <v>20</v>
      </c>
      <c r="O45" s="66" t="s">
        <v>617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5"/>
      <c r="K46" s="67"/>
      <c r="L46" s="86"/>
      <c r="M46" s="85" t="s">
        <v>633</v>
      </c>
      <c r="N46" s="67" t="s">
        <v>20</v>
      </c>
      <c r="O46" s="86" t="s">
        <v>617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99"/>
      <c r="B47" s="47">
        <v>9</v>
      </c>
      <c r="C47" s="44" t="s">
        <v>595</v>
      </c>
      <c r="D47" s="68"/>
      <c r="E47" s="69"/>
      <c r="F47" s="70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&amp;CPSİKOLOJİ BÖLÜMÜ 2024-2025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33203125" customWidth="1"/>
    <col min="3" max="3" width="6.44140625" customWidth="1"/>
    <col min="4" max="4" width="8.6640625" customWidth="1"/>
    <col min="5" max="5" width="16.33203125" customWidth="1"/>
    <col min="6" max="6" width="16.6640625" customWidth="1"/>
    <col min="7" max="7" width="16.33203125" customWidth="1"/>
    <col min="8" max="10" width="15.6640625" customWidth="1"/>
    <col min="11" max="11" width="9.33203125" customWidth="1"/>
  </cols>
  <sheetData>
    <row r="1" spans="1:11" ht="12.75" customHeight="1" x14ac:dyDescent="0.2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 t="str">
        <f>Ders_Programı!K3</f>
        <v>A106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 t="str">
        <f>Ders_Programı!J3</f>
        <v>PSİ338 PROJE GELİŞTİRME VE YÜRÜTME II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94"/>
      <c r="B4" s="106">
        <v>2</v>
      </c>
      <c r="C4" s="113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 t="str">
        <f>Ders_Programı!K4</f>
        <v>A106</v>
      </c>
      <c r="H4" s="14" t="str">
        <f>Ders_Programı!N4</f>
        <v>A101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94"/>
      <c r="B5" s="94"/>
      <c r="C5" s="94"/>
      <c r="D5" s="14" t="s">
        <v>176</v>
      </c>
      <c r="E5" s="14">
        <f>Ders_Programı!D4</f>
        <v>0</v>
      </c>
      <c r="F5" s="14">
        <f>Ders_Programı!G4</f>
        <v>0</v>
      </c>
      <c r="G5" s="14" t="str">
        <f>Ders_Programı!J4</f>
        <v>PSİ338 PROJE GELİŞTİRME VE YÜRÜTME II</v>
      </c>
      <c r="H5" s="14" t="str">
        <f>Ders_Programı!M4</f>
        <v>PSİ 428 GRUP PSİKOTERAPİSİ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94"/>
      <c r="B6" s="106">
        <v>3</v>
      </c>
      <c r="C6" s="113" t="s">
        <v>182</v>
      </c>
      <c r="D6" s="14" t="s">
        <v>183</v>
      </c>
      <c r="E6" s="14">
        <f>Ders_Programı!E5</f>
        <v>0</v>
      </c>
      <c r="F6" s="14">
        <f>Ders_Programı!H5</f>
        <v>0</v>
      </c>
      <c r="G6" s="14" t="str">
        <f>Ders_Programı!K5</f>
        <v>A106</v>
      </c>
      <c r="H6" s="14" t="str">
        <f>Ders_Programı!N5</f>
        <v>A101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94"/>
      <c r="B7" s="94"/>
      <c r="C7" s="94"/>
      <c r="D7" s="14" t="s">
        <v>184</v>
      </c>
      <c r="E7" s="14">
        <f>Ders_Programı!D5</f>
        <v>0</v>
      </c>
      <c r="F7" s="14">
        <f>Ders_Programı!G5</f>
        <v>0</v>
      </c>
      <c r="G7" s="14" t="str">
        <f>Ders_Programı!J5</f>
        <v>PSİ338 PROJE GELİŞTİRME VE YÜRÜTME II</v>
      </c>
      <c r="H7" s="14" t="str">
        <f>Ders_Programı!M5</f>
        <v>PSİ 428 GRUP PSİKOTERAPİSİ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94"/>
      <c r="B8" s="106">
        <v>4</v>
      </c>
      <c r="C8" s="113" t="s">
        <v>186</v>
      </c>
      <c r="D8" s="14" t="s">
        <v>187</v>
      </c>
      <c r="E8" s="14">
        <f>Ders_Programı!E6</f>
        <v>0</v>
      </c>
      <c r="F8" s="14">
        <f>Ders_Programı!H6</f>
        <v>0</v>
      </c>
      <c r="G8" s="14" t="str">
        <f>Ders_Programı!K6</f>
        <v>A106</v>
      </c>
      <c r="H8" s="14" t="str">
        <f>Ders_Programı!N6</f>
        <v>A101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94"/>
      <c r="B9" s="94"/>
      <c r="C9" s="94"/>
      <c r="D9" s="14" t="s">
        <v>188</v>
      </c>
      <c r="E9" s="14">
        <f>Ders_Programı!D6</f>
        <v>0</v>
      </c>
      <c r="F9" s="14">
        <f>Ders_Programı!G6</f>
        <v>0</v>
      </c>
      <c r="G9" s="14" t="str">
        <f>Ders_Programı!J6</f>
        <v>PSİ338 PROJE GELİŞTİRME VE YÜRÜTME II</v>
      </c>
      <c r="H9" s="14" t="str">
        <f>Ders_Programı!M6</f>
        <v>PSİ 428 GRUP PSİKOTERAPİSİ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94"/>
      <c r="B12" s="106">
        <v>6</v>
      </c>
      <c r="C12" s="113" t="s">
        <v>196</v>
      </c>
      <c r="D12" s="14" t="s">
        <v>197</v>
      </c>
      <c r="E12" s="14">
        <f>Ders_Programı!E8</f>
        <v>0</v>
      </c>
      <c r="F12" s="14" t="str">
        <f>Ders_Programı!H8</f>
        <v>A101</v>
      </c>
      <c r="G12" s="14" t="str">
        <f>Ders_Programı!K8</f>
        <v>A102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94"/>
      <c r="B13" s="94"/>
      <c r="C13" s="94"/>
      <c r="D13" s="14" t="s">
        <v>199</v>
      </c>
      <c r="E13" s="14">
        <f>Ders_Programı!D8</f>
        <v>0</v>
      </c>
      <c r="F13" s="14" t="str">
        <f>Ders_Programı!G8</f>
        <v>YDİ214 İLERİ İNGİLİZCE II</v>
      </c>
      <c r="G13" s="14" t="str">
        <f>Ders_Programı!J8</f>
        <v>PSİ 336 PSİKOLOJİK TEST UYGULAMALARI</v>
      </c>
      <c r="H13" s="14" t="str">
        <f>Ders_Programı!M8</f>
        <v>PSİ402 BİTİRME PROJESİ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94"/>
      <c r="B14" s="106">
        <v>7</v>
      </c>
      <c r="C14" s="113" t="s">
        <v>202</v>
      </c>
      <c r="D14" s="14" t="s">
        <v>203</v>
      </c>
      <c r="E14" s="14">
        <f>Ders_Programı!E9</f>
        <v>0</v>
      </c>
      <c r="F14" s="14" t="str">
        <f>Ders_Programı!H9</f>
        <v>A101</v>
      </c>
      <c r="G14" s="14" t="str">
        <f>Ders_Programı!K9</f>
        <v>A102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94"/>
      <c r="B15" s="94"/>
      <c r="C15" s="94"/>
      <c r="D15" s="14" t="s">
        <v>204</v>
      </c>
      <c r="E15" s="14">
        <f>Ders_Programı!D9</f>
        <v>0</v>
      </c>
      <c r="F15" s="14" t="str">
        <f>Ders_Programı!G9</f>
        <v>YDİ214 İLERİ İNGİLİZCE II</v>
      </c>
      <c r="G15" s="14" t="str">
        <f>Ders_Programı!J9</f>
        <v>PSİ 336 PSİKOLOJİK TEST UYGULAMALARI</v>
      </c>
      <c r="H15" s="14" t="str">
        <f>Ders_Programı!M9</f>
        <v>PSİ402 BİTİRME PROJESİ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94"/>
      <c r="B16" s="106">
        <v>8</v>
      </c>
      <c r="C16" s="113" t="s">
        <v>205</v>
      </c>
      <c r="D16" s="14" t="s">
        <v>206</v>
      </c>
      <c r="E16" s="14">
        <f>Ders_Programı!E10</f>
        <v>0</v>
      </c>
      <c r="F16" s="14" t="str">
        <f>Ders_Programı!H10</f>
        <v>A101</v>
      </c>
      <c r="G16" s="14" t="str">
        <f>Ders_Programı!K10</f>
        <v>A102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94"/>
      <c r="B17" s="94"/>
      <c r="C17" s="94"/>
      <c r="D17" s="14" t="s">
        <v>207</v>
      </c>
      <c r="E17" s="14">
        <f>Ders_Programı!D10</f>
        <v>0</v>
      </c>
      <c r="F17" s="14" t="str">
        <f>Ders_Programı!G10</f>
        <v>YDİ214 İLERİ İNGİLİZCE II</v>
      </c>
      <c r="G17" s="14" t="str">
        <f>Ders_Programı!J10</f>
        <v>PSİ 336 PSİKOLOJİK TEST UYGULAMALARI</v>
      </c>
      <c r="H17" s="14" t="str">
        <f>Ders_Programı!M10</f>
        <v>PSİ402 BİTİRME PROJESİ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 t="str">
        <f>Ders_Programı!H11</f>
        <v>A101</v>
      </c>
      <c r="G18" s="14" t="str">
        <f>Ders_Programı!K11</f>
        <v>A102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94"/>
      <c r="B19" s="94"/>
      <c r="C19" s="94"/>
      <c r="D19" s="14" t="s">
        <v>211</v>
      </c>
      <c r="E19" s="14">
        <f>Ders_Programı!D11</f>
        <v>0</v>
      </c>
      <c r="F19" s="14" t="str">
        <f>Ders_Programı!G11</f>
        <v>YDİ214 İLERİ İNGİLİZCE II</v>
      </c>
      <c r="G19" s="14" t="str">
        <f>Ders_Programı!J11</f>
        <v>PSİ 336 PSİKOLOJİK TEST UYGULAMALARI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01" t="s">
        <v>214</v>
      </c>
      <c r="B20" s="102">
        <v>1</v>
      </c>
      <c r="C20" s="116" t="s">
        <v>216</v>
      </c>
      <c r="D20" s="22" t="s">
        <v>221</v>
      </c>
      <c r="E20" s="22" t="str">
        <f>Ders_Programı!E12</f>
        <v>A102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94"/>
      <c r="B21" s="94"/>
      <c r="C21" s="94"/>
      <c r="D21" s="22" t="s">
        <v>225</v>
      </c>
      <c r="E21" s="22" t="str">
        <f>Ders_Programı!D12</f>
        <v xml:space="preserve">       İST194 SOSYAL BİLİMLER İÇİN İSTATİSTİK I</v>
      </c>
      <c r="F21" s="22">
        <f>Ders_Programı!G12</f>
        <v>0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A102</v>
      </c>
      <c r="F22" s="22" t="str">
        <f>Ders_Programı!H13</f>
        <v>A101</v>
      </c>
      <c r="G22" s="22" t="str">
        <f>Ders_Programı!K13</f>
        <v>F306</v>
      </c>
      <c r="H22" s="22" t="str">
        <f>Ders_Programı!N13</f>
        <v>A106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94"/>
      <c r="B23" s="94"/>
      <c r="C23" s="94"/>
      <c r="D23" s="22" t="s">
        <v>232</v>
      </c>
      <c r="E23" s="22" t="str">
        <f>Ders_Programı!D13</f>
        <v xml:space="preserve">       İST194 SOSYAL BİLİMLER İÇİN İSTATİSTİK I</v>
      </c>
      <c r="F23" s="22" t="str">
        <f>Ders_Programı!G13</f>
        <v>PSİ214 KLİNİK PSİKOLOJİYE GİRİŞ</v>
      </c>
      <c r="G23" s="22" t="str">
        <f>Ders_Programı!J13</f>
        <v>PSİ346 EVRİMSEL PSİKOLOJİ</v>
      </c>
      <c r="H23" s="22" t="str">
        <f>Ders_Programı!M13</f>
        <v xml:space="preserve">PSİ426 ÇİFT  VE EVLİLİK TERAPİSİ 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A102</v>
      </c>
      <c r="F24" s="22" t="str">
        <f>Ders_Programı!H14</f>
        <v>A101</v>
      </c>
      <c r="G24" s="22" t="str">
        <f>Ders_Programı!K14</f>
        <v>F306</v>
      </c>
      <c r="H24" s="22" t="str">
        <f>Ders_Programı!N14</f>
        <v>A106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94"/>
      <c r="B25" s="94"/>
      <c r="C25" s="94"/>
      <c r="D25" s="22" t="s">
        <v>239</v>
      </c>
      <c r="E25" s="22" t="str">
        <f>Ders_Programı!D14</f>
        <v xml:space="preserve">       İST194 SOSYAL BİLİMLER İÇİN İSTATİSTİK I</v>
      </c>
      <c r="F25" s="22" t="str">
        <f>Ders_Programı!G14</f>
        <v xml:space="preserve">      PSİ214 KLİNİK PSİKOLOJİYE GİRİŞ</v>
      </c>
      <c r="G25" s="22" t="str">
        <f>Ders_Programı!J14</f>
        <v>PSİ346 EVRİMSEL PSİKOLOJİ</v>
      </c>
      <c r="H25" s="22" t="str">
        <f>Ders_Programı!M14</f>
        <v xml:space="preserve">PSİ426 ÇİFT  VE EVLİLİK TERAPİSİ 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A102</v>
      </c>
      <c r="F26" s="22" t="str">
        <f>Ders_Programı!H15</f>
        <v>A101</v>
      </c>
      <c r="G26" s="22" t="str">
        <f>Ders_Programı!K15</f>
        <v>F306</v>
      </c>
      <c r="H26" s="22" t="str">
        <f>Ders_Programı!N15</f>
        <v>A106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94"/>
      <c r="B27" s="94"/>
      <c r="C27" s="94"/>
      <c r="D27" s="22" t="s">
        <v>244</v>
      </c>
      <c r="E27" s="22" t="str">
        <f>Ders_Programı!D15</f>
        <v xml:space="preserve">       İST194 SOSYAL BİLİMLER İÇİN İSTATİSTİK I</v>
      </c>
      <c r="F27" s="22" t="str">
        <f>Ders_Programı!G15</f>
        <v xml:space="preserve">      PSİ214 KLİNİK PSİKOLOJİYE GİRİŞ</v>
      </c>
      <c r="G27" s="22" t="str">
        <f>Ders_Programı!J15</f>
        <v>PSİ346 EVRİMSEL PSİKOLOJİ</v>
      </c>
      <c r="H27" s="22" t="str">
        <f>Ders_Programı!M15</f>
        <v xml:space="preserve">PSİ426 ÇİFT  VE EVLİLİK TERAPİSİ 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94"/>
      <c r="B30" s="102">
        <v>6</v>
      </c>
      <c r="C30" s="116" t="s">
        <v>250</v>
      </c>
      <c r="D30" s="22" t="s">
        <v>251</v>
      </c>
      <c r="E30" s="22" t="str">
        <f>Ders_Programı!E17</f>
        <v>A102</v>
      </c>
      <c r="F30" s="22" t="str">
        <f>Ders_Programı!H17</f>
        <v>A101</v>
      </c>
      <c r="G30" s="22" t="str">
        <f>Ders_Programı!K17</f>
        <v>A106</v>
      </c>
      <c r="H30" s="22">
        <f>Ders_Programı!N17</f>
        <v>0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5">
      <c r="A31" s="94"/>
      <c r="B31" s="94"/>
      <c r="C31" s="94"/>
      <c r="D31" s="22" t="s">
        <v>252</v>
      </c>
      <c r="E31" s="22" t="str">
        <f>Ders_Programı!D17</f>
        <v>SOS194 SOSYAL ANTROPOLOJİ</v>
      </c>
      <c r="F31" s="22" t="str">
        <f>Ders_Programı!G17</f>
        <v xml:space="preserve">PSİ206 SOSYAL PSİKOLOJİ II </v>
      </c>
      <c r="G31" s="22" t="str">
        <f>Ders_Programı!J17</f>
        <v>PSİ306 PSİKOPATOLOJİ II</v>
      </c>
      <c r="H31" s="22" t="str">
        <f>Ders_Programı!M17</f>
        <v>PSİ402 BİTİRME PROJESİ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5">
      <c r="A32" s="94"/>
      <c r="B32" s="102">
        <v>7</v>
      </c>
      <c r="C32" s="116" t="s">
        <v>256</v>
      </c>
      <c r="D32" s="22" t="s">
        <v>257</v>
      </c>
      <c r="E32" s="22" t="str">
        <f>Ders_Programı!E18</f>
        <v>A102</v>
      </c>
      <c r="F32" s="22" t="str">
        <f>Ders_Programı!H18</f>
        <v>A101</v>
      </c>
      <c r="G32" s="22" t="str">
        <f>Ders_Programı!K18</f>
        <v>A106</v>
      </c>
      <c r="H32" s="22">
        <f>Ders_Programı!N18</f>
        <v>0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5">
      <c r="A33" s="94"/>
      <c r="B33" s="94"/>
      <c r="C33" s="94"/>
      <c r="D33" s="22" t="s">
        <v>259</v>
      </c>
      <c r="E33" s="22" t="str">
        <f>Ders_Programı!D18</f>
        <v>SOS194 SOSYAL ANTROPOLOJİ</v>
      </c>
      <c r="F33" s="22" t="str">
        <f>Ders_Programı!G18</f>
        <v>PSİ206 SOSYAL PSİKOLOJİ II</v>
      </c>
      <c r="G33" s="22" t="str">
        <f>Ders_Programı!J18</f>
        <v>PSİ306 PSİKOPATOLOJİ II</v>
      </c>
      <c r="H33" s="22" t="str">
        <f>Ders_Programı!M18</f>
        <v>PSİ402 BİTİRME PROJESİ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5">
      <c r="A34" s="94"/>
      <c r="B34" s="102">
        <v>8</v>
      </c>
      <c r="C34" s="116" t="s">
        <v>260</v>
      </c>
      <c r="D34" s="22" t="s">
        <v>261</v>
      </c>
      <c r="E34" s="22" t="str">
        <f>Ders_Programı!E19</f>
        <v>A102</v>
      </c>
      <c r="F34" s="22" t="str">
        <f>Ders_Programı!H19</f>
        <v>A101</v>
      </c>
      <c r="G34" s="22" t="str">
        <f>Ders_Programı!K19</f>
        <v>A106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5">
      <c r="A35" s="94"/>
      <c r="B35" s="94"/>
      <c r="C35" s="94"/>
      <c r="D35" s="22" t="s">
        <v>264</v>
      </c>
      <c r="E35" s="22" t="str">
        <f>Ders_Programı!D19</f>
        <v>SOS194 SOSYAL ANTROPOLOJİ</v>
      </c>
      <c r="F35" s="22" t="str">
        <f>Ders_Programı!G19</f>
        <v>PSİ206 SOSYAL PSİKOLOJİ II</v>
      </c>
      <c r="G35" s="22" t="str">
        <f>Ders_Programı!J19</f>
        <v>PSİ306 PSİKOPATOLOJİ II</v>
      </c>
      <c r="H35" s="22" t="str">
        <f>Ders_Programı!M19</f>
        <v>PSİ402 BİTİRME PROJESİ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>
        <f>Ders_Programı!H20</f>
        <v>0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94"/>
      <c r="B37" s="94"/>
      <c r="C37" s="94"/>
      <c r="D37" s="22" t="s">
        <v>267</v>
      </c>
      <c r="E37" s="22">
        <f>Ders_Programı!D20</f>
        <v>0</v>
      </c>
      <c r="F37" s="22">
        <f>Ders_Programı!G20</f>
        <v>0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 t="str">
        <f>Ders_Programı!H21</f>
        <v>A101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94"/>
      <c r="B39" s="94"/>
      <c r="C39" s="94"/>
      <c r="D39" s="27" t="s">
        <v>287</v>
      </c>
      <c r="E39" s="27">
        <f>Ders_Programı!D21</f>
        <v>0</v>
      </c>
      <c r="F39" s="27" t="str">
        <f>Ders_Programı!G21</f>
        <v xml:space="preserve">         PSİ216 GÖZLEM VE GÖRÜŞME TEKNİKLERİ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A102</v>
      </c>
      <c r="F40" s="27" t="str">
        <f>Ders_Programı!H22</f>
        <v>A101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94"/>
      <c r="B41" s="94"/>
      <c r="C41" s="94"/>
      <c r="D41" s="27" t="s">
        <v>307</v>
      </c>
      <c r="E41" s="27" t="str">
        <f>Ders_Programı!D22</f>
        <v>FEL194 FELSEFEYE GİRİŞ</v>
      </c>
      <c r="F41" s="27" t="str">
        <f>Ders_Programı!G22</f>
        <v xml:space="preserve">         PSİ216 GÖZLEM VE GÖRÜŞME TEKNİKLERİ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A102</v>
      </c>
      <c r="F42" s="27" t="str">
        <f>Ders_Programı!H23</f>
        <v>A101</v>
      </c>
      <c r="G42" s="27" t="str">
        <f>Ders_Programı!K23</f>
        <v>A106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94"/>
      <c r="B43" s="94"/>
      <c r="C43" s="94"/>
      <c r="D43" s="27" t="s">
        <v>316</v>
      </c>
      <c r="E43" s="27" t="str">
        <f>Ders_Programı!D23</f>
        <v>FEL194 FELSEFEYE GİRİŞ</v>
      </c>
      <c r="F43" s="27" t="str">
        <f>Ders_Programı!G23</f>
        <v xml:space="preserve">         PSİ216 GÖZLEM VE GÖRÜŞME TEKNİKLERİ</v>
      </c>
      <c r="G43" s="27" t="str">
        <f>Ders_Programı!J23</f>
        <v xml:space="preserve">       PSİ304 PSİ.DE ÖLÇ. VE DEĞERLENDİRME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A102</v>
      </c>
      <c r="F44" s="27" t="str">
        <f>Ders_Programı!H24</f>
        <v>A101</v>
      </c>
      <c r="G44" s="27" t="str">
        <f>Ders_Programı!K24</f>
        <v>A106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94"/>
      <c r="B45" s="94"/>
      <c r="C45" s="94"/>
      <c r="D45" s="27" t="s">
        <v>320</v>
      </c>
      <c r="E45" s="27" t="str">
        <f>Ders_Programı!D24</f>
        <v>FEL194 FELSEFEYE GİRİŞ</v>
      </c>
      <c r="F45" s="27" t="str">
        <f>Ders_Programı!G24</f>
        <v xml:space="preserve">         PSİ216 GÖZLEM VE GÖRÜŞME TEKNİKLERİ</v>
      </c>
      <c r="G45" s="27" t="str">
        <f>Ders_Programı!J24</f>
        <v xml:space="preserve">       PSİ304 PSİ.DE ÖLÇ. VE DEĞERLENDİRME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94"/>
      <c r="B58" s="107">
        <v>2</v>
      </c>
      <c r="C58" s="115" t="s">
        <v>362</v>
      </c>
      <c r="D58" s="30" t="s">
        <v>363</v>
      </c>
      <c r="E58" s="30" t="str">
        <f>Ders_Programı!E31</f>
        <v>A102</v>
      </c>
      <c r="F58" s="30" t="str">
        <f>Ders_Programı!H31</f>
        <v>A101</v>
      </c>
      <c r="G58" s="30">
        <f>Ders_Programı!K31</f>
        <v>0</v>
      </c>
      <c r="H58" s="30" t="str">
        <f>Ders_Programı!N31</f>
        <v>D9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94"/>
      <c r="B59" s="94"/>
      <c r="C59" s="94"/>
      <c r="D59" s="30" t="s">
        <v>365</v>
      </c>
      <c r="E59" s="30" t="str">
        <f>Ders_Programı!D31</f>
        <v>PSİ102 PSİKOLOJİYE GİRİŞ II</v>
      </c>
      <c r="F59" s="30" t="str">
        <f>Ders_Programı!G31</f>
        <v>PSİ204 GELİŞİM PSİKOLOJİSİ II</v>
      </c>
      <c r="G59" s="30">
        <f>Ders_Programı!J31</f>
        <v>0</v>
      </c>
      <c r="H59" s="30" t="str">
        <f>Ders_Programı!M31</f>
        <v>PSİ454 GÖÇ VE PSİKOLOJİ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A102</v>
      </c>
      <c r="F60" s="30" t="str">
        <f>Ders_Programı!H32</f>
        <v>A101</v>
      </c>
      <c r="G60" s="30" t="str">
        <f>Ders_Programı!K32</f>
        <v>A106</v>
      </c>
      <c r="H60" s="30" t="str">
        <f>Ders_Programı!N32</f>
        <v>D9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94"/>
      <c r="B61" s="94"/>
      <c r="C61" s="94"/>
      <c r="D61" s="30" t="s">
        <v>372</v>
      </c>
      <c r="E61" s="30" t="str">
        <f>Ders_Programı!D32</f>
        <v>PSİ102 PSİKOLOJİYE GİRİŞ II</v>
      </c>
      <c r="F61" s="30" t="str">
        <f>Ders_Programı!G32</f>
        <v>PSİ204 GELİŞİM PSİKOLOJİSİ II</v>
      </c>
      <c r="G61" s="30" t="str">
        <f>Ders_Programı!J32</f>
        <v xml:space="preserve">       PSİ304 PSİ.DE ÖLÇ. VE DEĞERLENDİRME</v>
      </c>
      <c r="H61" s="30" t="str">
        <f>Ders_Programı!M32</f>
        <v>PSİ454 GÖÇ VE PSİKOLOJİ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A102</v>
      </c>
      <c r="F62" s="30" t="str">
        <f>Ders_Programı!H33</f>
        <v>A101</v>
      </c>
      <c r="G62" s="30" t="str">
        <f>Ders_Programı!K33</f>
        <v>A106</v>
      </c>
      <c r="H62" s="30" t="str">
        <f>Ders_Programı!N33</f>
        <v>D9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94"/>
      <c r="B63" s="94"/>
      <c r="C63" s="94"/>
      <c r="D63" s="30" t="s">
        <v>379</v>
      </c>
      <c r="E63" s="30" t="str">
        <f>Ders_Programı!D33</f>
        <v>PSİ102 PSİKOLOJİYE GİRİŞ II</v>
      </c>
      <c r="F63" s="30" t="str">
        <f>Ders_Programı!G33</f>
        <v>PSİ204 GELİŞİM PSİKOLOJİSİ II</v>
      </c>
      <c r="G63" s="30" t="str">
        <f>Ders_Programı!J33</f>
        <v xml:space="preserve">       PSİ304 PSİ.DE ÖLÇ. VE DEĞERLENDİRME</v>
      </c>
      <c r="H63" s="30" t="str">
        <f>Ders_Programı!M33</f>
        <v>PSİ454 GÖÇ VE PSİKOLOJİ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94"/>
      <c r="B66" s="107">
        <v>6</v>
      </c>
      <c r="C66" s="115" t="s">
        <v>386</v>
      </c>
      <c r="D66" s="30" t="s">
        <v>387</v>
      </c>
      <c r="E66" s="30">
        <f>Ders_Programı!E35</f>
        <v>0</v>
      </c>
      <c r="F66" s="30" t="str">
        <f>Ders_Programı!H35</f>
        <v>A101</v>
      </c>
      <c r="G66" s="30" t="str">
        <f>Ders_Programı!K35</f>
        <v>A102</v>
      </c>
      <c r="H66" s="30" t="str">
        <f>Ders_Programı!N35</f>
        <v>A106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94"/>
      <c r="B67" s="94"/>
      <c r="C67" s="94"/>
      <c r="D67" s="30" t="s">
        <v>390</v>
      </c>
      <c r="E67" s="30">
        <f>Ders_Programı!D35</f>
        <v>0</v>
      </c>
      <c r="F67" s="30" t="str">
        <f>Ders_Programı!G35</f>
        <v xml:space="preserve">      PSİ210 ARAŞTIRMA YÖNTEMLERİ II</v>
      </c>
      <c r="G67" s="30" t="str">
        <f>Ders_Programı!J35</f>
        <v>PSİ302 PSİ. GRUP SÜREÇLERİ</v>
      </c>
      <c r="H67" s="30" t="str">
        <f>Ders_Programı!M35</f>
        <v>PSİ456 GELİŞİM PSİKOLOJİSİNDE SEÇME KONULAR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94"/>
      <c r="B68" s="107">
        <v>7</v>
      </c>
      <c r="C68" s="115" t="s">
        <v>397</v>
      </c>
      <c r="D68" s="30" t="s">
        <v>398</v>
      </c>
      <c r="E68" s="30">
        <f>Ders_Programı!E36</f>
        <v>0</v>
      </c>
      <c r="F68" s="30" t="str">
        <f>Ders_Programı!H36</f>
        <v>A101</v>
      </c>
      <c r="G68" s="30" t="str">
        <f>Ders_Programı!K36</f>
        <v>A102</v>
      </c>
      <c r="H68" s="30" t="str">
        <f>Ders_Programı!N36</f>
        <v>A106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94"/>
      <c r="B69" s="94"/>
      <c r="C69" s="94"/>
      <c r="D69" s="30" t="s">
        <v>401</v>
      </c>
      <c r="E69" s="30">
        <f>Ders_Programı!D36</f>
        <v>0</v>
      </c>
      <c r="F69" s="30" t="str">
        <f>Ders_Programı!G36</f>
        <v xml:space="preserve">      PSİ210 ARAŞTIRMA YÖNTEMLERİ II</v>
      </c>
      <c r="G69" s="30" t="str">
        <f>Ders_Programı!J36</f>
        <v>PSİ302 PSİ. GRUP SÜREÇLERİ</v>
      </c>
      <c r="H69" s="30" t="str">
        <f>Ders_Programı!M36</f>
        <v>PSİ456 GELİŞİM PSİKOLOJİSİNDE SEÇME KONULAR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A101</v>
      </c>
      <c r="G70" s="30" t="str">
        <f>Ders_Programı!K37</f>
        <v>A102</v>
      </c>
      <c r="H70" s="30" t="str">
        <f>Ders_Programı!N37</f>
        <v>A106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 xml:space="preserve">      PSİ210 ARAŞTIRMA YÖNTEMLERİ II</v>
      </c>
      <c r="G71" s="30" t="str">
        <f>Ders_Programı!J37</f>
        <v>PSİ302 PSİ. GRUP SÜREÇLERİ</v>
      </c>
      <c r="H71" s="30" t="str">
        <f>Ders_Programı!M37</f>
        <v>PSİ456 GELİŞİM PSİKOLOJİSİNDE SEÇME KONULAR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 t="str">
        <f>Ders_Programı!H38</f>
        <v>A101</v>
      </c>
      <c r="G72" s="30">
        <f>Ders_Programı!K38</f>
        <v>0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94"/>
      <c r="B73" s="94"/>
      <c r="C73" s="94"/>
      <c r="D73" s="30" t="s">
        <v>410</v>
      </c>
      <c r="E73" s="30">
        <f>Ders_Programı!D38</f>
        <v>0</v>
      </c>
      <c r="F73" s="30" t="str">
        <f>Ders_Programı!G38</f>
        <v xml:space="preserve">      PSİ210 ARAŞTIRMA YÖNTEMLERİ II</v>
      </c>
      <c r="G73" s="30">
        <f>Ders_Programı!J38</f>
        <v>0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94"/>
      <c r="B76" s="108">
        <v>2</v>
      </c>
      <c r="C76" s="110" t="s">
        <v>427</v>
      </c>
      <c r="D76" s="31" t="s">
        <v>428</v>
      </c>
      <c r="E76" s="31" t="str">
        <f>Ders_Programı!E40</f>
        <v>A106</v>
      </c>
      <c r="F76" s="31" t="str">
        <f>Ders_Programı!H40</f>
        <v>A101</v>
      </c>
      <c r="G76" s="31" t="str">
        <f>Ders_Programı!K40</f>
        <v>A102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94"/>
      <c r="B77" s="94"/>
      <c r="C77" s="94"/>
      <c r="D77" s="31" t="s">
        <v>430</v>
      </c>
      <c r="E77" s="31" t="str">
        <f>Ders_Programı!D40</f>
        <v>YD114 YABANCI DİL II</v>
      </c>
      <c r="F77" s="31" t="str">
        <f>Ders_Programı!G40</f>
        <v>PSİ208 DENEYSEL PSİKOLOJİ</v>
      </c>
      <c r="G77" s="31" t="str">
        <f>Ders_Programı!J40</f>
        <v>PSİ324 SAĞLIK PSİKOLOJİSİ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94"/>
      <c r="B78" s="108">
        <v>3</v>
      </c>
      <c r="C78" s="110" t="s">
        <v>432</v>
      </c>
      <c r="D78" s="31" t="s">
        <v>433</v>
      </c>
      <c r="E78" s="31" t="str">
        <f>Ders_Programı!E41</f>
        <v>A106</v>
      </c>
      <c r="F78" s="31" t="str">
        <f>Ders_Programı!H41</f>
        <v>A101</v>
      </c>
      <c r="G78" s="31" t="str">
        <f>Ders_Programı!K41</f>
        <v>A102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94"/>
      <c r="B79" s="94"/>
      <c r="C79" s="94"/>
      <c r="D79" s="31" t="s">
        <v>435</v>
      </c>
      <c r="E79" s="31" t="str">
        <f>Ders_Programı!D41</f>
        <v>YD114 YABANCI DİL II</v>
      </c>
      <c r="F79" s="31" t="str">
        <f>Ders_Programı!G41</f>
        <v>PSİ208 DENEYSEL PSİKOLOJİ</v>
      </c>
      <c r="G79" s="31" t="str">
        <f>Ders_Programı!J41</f>
        <v>PSİ324 SAĞLIK PSİKOLOJİSİ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94"/>
      <c r="B80" s="108">
        <v>4</v>
      </c>
      <c r="C80" s="110" t="s">
        <v>437</v>
      </c>
      <c r="D80" s="31" t="s">
        <v>438</v>
      </c>
      <c r="E80" s="31" t="str">
        <f>Ders_Programı!E42</f>
        <v>A106</v>
      </c>
      <c r="F80" s="31" t="str">
        <f>Ders_Programı!H42</f>
        <v>A101</v>
      </c>
      <c r="G80" s="31" t="str">
        <f>Ders_Programı!K42</f>
        <v>A102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94"/>
      <c r="B81" s="94"/>
      <c r="C81" s="94"/>
      <c r="D81" s="31" t="s">
        <v>439</v>
      </c>
      <c r="E81" s="31" t="str">
        <f>Ders_Programı!D42</f>
        <v>YD114 YABANCI DİL II</v>
      </c>
      <c r="F81" s="31" t="str">
        <f>Ders_Programı!G42</f>
        <v>PSİ208 DENEYSEL PSİKOLOJİ</v>
      </c>
      <c r="G81" s="31" t="str">
        <f>Ders_Programı!J42</f>
        <v>PSİ324 SAĞLIK PSİKOLOJİSİ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 t="str">
        <f>Ders_Programı!N44</f>
        <v>A101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 t="str">
        <f>Ders_Programı!M44</f>
        <v>PSİ422 ENDÜSTRİ VE ÖRGÜT PSİKOLOJİSİ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 t="str">
        <f>Ders_Programı!N45</f>
        <v>A101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>
        <f>Ders_Programı!J45</f>
        <v>0</v>
      </c>
      <c r="H87" s="31" t="str">
        <f>Ders_Programı!M45</f>
        <v>PSİ422 ENDÜSTRİ VE ÖRGÜT PSİKOLOJİSİ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 t="str">
        <f>Ders_Programı!N46</f>
        <v>A101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 t="str">
        <f>Ders_Programı!M46</f>
        <v>PSİ422 ENDÜSTRİ VE ÖRGÜT PSİKOLOJİSİ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Hp</cp:lastModifiedBy>
  <cp:lastPrinted>2018-12-06T12:00:10Z</cp:lastPrinted>
  <dcterms:created xsi:type="dcterms:W3CDTF">2015-01-20T08:56:56Z</dcterms:created>
  <dcterms:modified xsi:type="dcterms:W3CDTF">2025-02-11T12:38:35Z</dcterms:modified>
</cp:coreProperties>
</file>